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checkCompatibility="1" defaultThemeVersion="124226"/>
  <bookViews>
    <workbookView xWindow="120" yWindow="120" windowWidth="19440" windowHeight="9825" tabRatio="960"/>
  </bookViews>
  <sheets>
    <sheet name="練習問題1" sheetId="9" r:id="rId1"/>
    <sheet name="生産者価格評価表（34部門）" sheetId="2" r:id="rId2"/>
    <sheet name="生産者価格評価表（108部門）" sheetId="1" r:id="rId3"/>
    <sheet name="部門分類コ-ド表（内生部門）" sheetId="3" r:id="rId4"/>
    <sheet name="部門分類コ-ド表（粗付加価値）" sheetId="4" r:id="rId5"/>
    <sheet name="解答1" sheetId="6" r:id="rId6"/>
    <sheet name="解答2" sheetId="7" r:id="rId7"/>
    <sheet name="解答3" sheetId="11" r:id="rId8"/>
    <sheet name="解答4" sheetId="12" r:id="rId9"/>
  </sheets>
  <definedNames>
    <definedName name="_xlnm.Print_Area" localSheetId="3">'部門分類コ-ド表（内生部門）'!$A$1:$K$602</definedName>
    <definedName name="_xlnm.Print_Area" localSheetId="0">練習問題1!$A$1:$O$57</definedName>
    <definedName name="_xlnm.Print_Titles" localSheetId="5">解答1!$A:$B,解答1!$1:$4</definedName>
    <definedName name="_xlnm.Print_Titles" localSheetId="6">解答2!$A:$B,解答2!$1:$4</definedName>
    <definedName name="_xlnm.Print_Titles" localSheetId="7">解答3!$A:$B,解答3!$1:$4</definedName>
    <definedName name="_xlnm.Print_Titles" localSheetId="8">解答4!$A:$B,解答4!$3:$4</definedName>
    <definedName name="_xlnm.Print_Titles" localSheetId="2">'生産者価格評価表（108部門）'!$A:$B,'生産者価格評価表（108部門）'!$1:$4</definedName>
    <definedName name="_xlnm.Print_Titles" localSheetId="1">'生産者価格評価表（34部門）'!$A:$B,'生産者価格評価表（34部門）'!$3:$4</definedName>
    <definedName name="_xlnm.Print_Titles" localSheetId="3">'部門分類コ-ド表（内生部門）'!$8:$12</definedName>
  </definedNames>
  <calcPr calcId="145621" iterate="1"/>
</workbook>
</file>

<file path=xl/calcChain.xml><?xml version="1.0" encoding="utf-8"?>
<calcChain xmlns="http://schemas.openxmlformats.org/spreadsheetml/2006/main">
  <c r="AX5" i="12" l="1"/>
  <c r="AW5" i="12"/>
  <c r="AT5" i="12"/>
  <c r="AS5" i="12"/>
  <c r="AL5" i="12"/>
  <c r="DO6" i="7"/>
  <c r="BA5" i="12" l="1"/>
  <c r="AS6" i="12"/>
  <c r="AL6" i="12"/>
  <c r="D47" i="12"/>
  <c r="C47" i="12"/>
  <c r="DD6" i="7"/>
  <c r="CU6" i="7"/>
  <c r="CY6" i="7"/>
  <c r="D9" i="6"/>
  <c r="G6" i="7"/>
  <c r="F6" i="7"/>
  <c r="D120" i="6"/>
  <c r="D121" i="6"/>
  <c r="D122" i="6"/>
  <c r="D119" i="6"/>
  <c r="D113" i="6"/>
  <c r="D114" i="6"/>
  <c r="D115" i="6"/>
  <c r="D116" i="6"/>
  <c r="D40" i="12"/>
  <c r="D48" i="12" s="1"/>
  <c r="AW6" i="12"/>
  <c r="BD5" i="2"/>
  <c r="CN6" i="7"/>
  <c r="D94" i="6"/>
  <c r="AX6" i="12" l="1"/>
  <c r="C40" i="12"/>
  <c r="BA6" i="12"/>
  <c r="BB6" i="12" s="1"/>
  <c r="DU6" i="7"/>
  <c r="DV6" i="7"/>
  <c r="DW6" i="7"/>
  <c r="DT6" i="7"/>
  <c r="DY6" i="7"/>
  <c r="DZ6" i="7"/>
  <c r="DP6" i="7"/>
  <c r="DN6" i="7"/>
  <c r="DM6" i="7"/>
  <c r="DL6" i="7"/>
  <c r="DI6" i="7"/>
  <c r="DH6" i="7"/>
  <c r="DG6" i="7"/>
  <c r="DK6" i="7"/>
  <c r="D118" i="6"/>
  <c r="CT6" i="7"/>
  <c r="CQ6" i="7"/>
  <c r="CO6" i="7"/>
  <c r="CI6" i="7"/>
  <c r="CA6" i="7"/>
  <c r="BX6" i="7"/>
  <c r="BW6" i="7"/>
  <c r="BV6" i="7"/>
  <c r="BT6" i="7"/>
  <c r="BR6" i="7"/>
  <c r="BL6" i="7"/>
  <c r="BK6" i="7"/>
  <c r="BF6" i="7"/>
  <c r="BD6" i="7"/>
  <c r="BB6" i="7"/>
  <c r="AX6" i="7"/>
  <c r="AT6" i="7"/>
  <c r="AR6" i="7"/>
  <c r="AP6" i="7"/>
  <c r="AL6" i="7"/>
  <c r="AE6" i="7"/>
  <c r="AC6" i="7"/>
  <c r="T6" i="7"/>
  <c r="P6" i="7"/>
  <c r="N6" i="7"/>
  <c r="J6" i="7"/>
  <c r="DE6" i="7"/>
  <c r="DF6" i="7"/>
  <c r="BN6" i="7"/>
  <c r="D112" i="6"/>
  <c r="D111" i="6"/>
  <c r="D110" i="6"/>
  <c r="D105" i="6"/>
  <c r="D101" i="6"/>
  <c r="D100" i="6"/>
  <c r="D97" i="6"/>
  <c r="D95" i="6"/>
  <c r="D89" i="6"/>
  <c r="D81" i="6"/>
  <c r="D78" i="6"/>
  <c r="D77" i="6"/>
  <c r="D76" i="6"/>
  <c r="D74" i="6"/>
  <c r="D72" i="6"/>
  <c r="D68" i="6"/>
  <c r="D66" i="6"/>
  <c r="D65" i="6"/>
  <c r="D60" i="6"/>
  <c r="D58" i="6"/>
  <c r="D56" i="6"/>
  <c r="D52" i="6"/>
  <c r="D48" i="6"/>
  <c r="D46" i="6"/>
  <c r="D44" i="6"/>
  <c r="D40" i="6"/>
  <c r="D33" i="6"/>
  <c r="D31" i="6"/>
  <c r="D22" i="6"/>
  <c r="D18" i="6"/>
  <c r="D16" i="6"/>
  <c r="D12" i="6"/>
  <c r="D8" i="6"/>
  <c r="C48" i="12" l="1"/>
  <c r="BB5" i="12"/>
</calcChain>
</file>

<file path=xl/comments1.xml><?xml version="1.0" encoding="utf-8"?>
<comments xmlns="http://schemas.openxmlformats.org/spreadsheetml/2006/main">
  <authors>
    <author xml:space="preserve">     </author>
  </authors>
  <commentList>
    <comment ref="I141" authorId="0">
      <text>
        <r>
          <rPr>
            <sz val="9"/>
            <color indexed="81"/>
            <rFont val="ＭＳ Ｐゴシック"/>
            <family val="3"/>
            <charset val="128"/>
          </rPr>
          <t>経済産業省より「除別掲」の削除意見があったが、農林水産省は反対</t>
        </r>
      </text>
    </comment>
    <comment ref="I154" authorId="0">
      <text>
        <r>
          <rPr>
            <sz val="9"/>
            <color indexed="81"/>
            <rFont val="ＭＳ Ｐゴシック"/>
            <family val="3"/>
            <charset val="128"/>
          </rPr>
          <t>経済産業省から衣服・その他の繊維製品の名称変更意見</t>
        </r>
      </text>
    </comment>
  </commentList>
</comments>
</file>

<file path=xl/sharedStrings.xml><?xml version="1.0" encoding="utf-8"?>
<sst xmlns="http://schemas.openxmlformats.org/spreadsheetml/2006/main" count="4736" uniqueCount="1504">
  <si>
    <t>１　生産者価格評価表（108部門分類）</t>
    <rPh sb="2" eb="5">
      <t>セイサンシャ</t>
    </rPh>
    <rPh sb="5" eb="10">
      <t>カカクヒョウ</t>
    </rPh>
    <rPh sb="14" eb="16">
      <t>ブモン</t>
    </rPh>
    <rPh sb="16" eb="18">
      <t>ブンルイ</t>
    </rPh>
    <phoneticPr fontId="3"/>
  </si>
  <si>
    <t>（単位：百万円）</t>
    <rPh sb="1" eb="3">
      <t>タンイ</t>
    </rPh>
    <rPh sb="4" eb="7">
      <t>ヒャクマンエン</t>
    </rPh>
    <phoneticPr fontId="3"/>
  </si>
  <si>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</si>
  <si>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</si>
  <si>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</si>
  <si>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</si>
  <si>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</si>
  <si>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</si>
  <si>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</si>
  <si>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</si>
  <si>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</si>
  <si>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</si>
  <si>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</si>
  <si>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</si>
  <si>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</si>
  <si>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</si>
  <si>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</si>
  <si>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</si>
  <si>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</si>
  <si>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</si>
  <si>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</si>
  <si>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</si>
  <si>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</si>
  <si>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</si>
  <si>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</si>
  <si>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</si>
  <si>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</si>
  <si>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</si>
  <si>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</si>
  <si>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</si>
  <si>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</si>
  <si>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</si>
  <si>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</si>
  <si>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</si>
  <si>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</si>
  <si>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</si>
  <si>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</si>
  <si>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</si>
  <si>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</si>
  <si>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</si>
  <si>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</si>
  <si>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</si>
  <si>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</si>
  <si>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</si>
  <si>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</si>
  <si>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</si>
  <si>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</si>
  <si>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</si>
  <si>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</si>
  <si>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</si>
  <si>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</si>
  <si>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</si>
  <si>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</si>
  <si>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</si>
  <si>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</si>
  <si>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</si>
  <si>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</si>
  <si>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</si>
  <si>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</si>
  <si>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</si>
  <si>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</si>
  <si>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</si>
  <si>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</si>
  <si>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</si>
  <si>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</si>
  <si>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</si>
  <si>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</si>
  <si>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</si>
  <si>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</si>
  <si>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</si>
  <si>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</si>
  <si>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</si>
  <si>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</si>
  <si>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</si>
  <si>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</si>
  <si>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</si>
  <si>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</si>
  <si>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</si>
  <si>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</si>
  <si>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</si>
  <si>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</si>
  <si>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</si>
  <si>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</si>
  <si>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</si>
  <si>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</si>
  <si>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</si>
  <si>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</si>
  <si>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</si>
  <si>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</si>
  <si>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</si>
  <si>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</si>
  <si>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</si>
  <si>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</si>
  <si>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</si>
  <si>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</si>
  <si>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</si>
  <si>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</si>
  <si>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</si>
  <si>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</si>
  <si>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</si>
  <si>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</si>
  <si>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</si>
  <si>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</si>
  <si>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</si>
  <si>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</si>
  <si>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</si>
  <si>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</si>
  <si>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</si>
  <si>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</si>
  <si>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</si>
  <si>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</si>
  <si>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家計外
消費支出</t>
    <phoneticPr fontId="3"/>
  </si>
  <si>
    <t>民間消費支出</t>
  </si>
  <si>
    <t>一般政府消費支出</t>
  </si>
  <si>
    <t>一般政府消費支出（社会資本等減耗分）</t>
  </si>
  <si>
    <t>県内総固定
資本形成
（公的）</t>
    <phoneticPr fontId="3"/>
  </si>
  <si>
    <t>県内総固定
資本形成
（民間）</t>
    <phoneticPr fontId="3"/>
  </si>
  <si>
    <t>在庫純増</t>
  </si>
  <si>
    <t>県内最終需要計</t>
  </si>
  <si>
    <t>県内需要計</t>
  </si>
  <si>
    <t>移輸出</t>
    <rPh sb="0" eb="1">
      <t>ウツリ</t>
    </rPh>
    <rPh sb="1" eb="3">
      <t>ユシュツ</t>
    </rPh>
    <phoneticPr fontId="3"/>
  </si>
  <si>
    <t>最終需要計</t>
  </si>
  <si>
    <t>需要合計</t>
  </si>
  <si>
    <t>移輸入</t>
    <rPh sb="0" eb="1">
      <t>ウツリ</t>
    </rPh>
    <rPh sb="1" eb="3">
      <t>ユニュウ</t>
    </rPh>
    <phoneticPr fontId="3"/>
  </si>
  <si>
    <t>最終需要
部門計</t>
    <phoneticPr fontId="3"/>
  </si>
  <si>
    <t>県内生産額</t>
  </si>
  <si>
    <t>符号</t>
    <rPh sb="0" eb="2">
      <t>フゴウ</t>
    </rPh>
    <phoneticPr fontId="3"/>
  </si>
  <si>
    <t>耕種農業</t>
  </si>
  <si>
    <t>畜産</t>
  </si>
  <si>
    <t>農業サービス</t>
  </si>
  <si>
    <t>林業</t>
  </si>
  <si>
    <t>漁業</t>
  </si>
  <si>
    <t>金属鉱物</t>
  </si>
  <si>
    <t>非金属鉱物</t>
  </si>
  <si>
    <t>石炭・原油・天然ガス</t>
  </si>
  <si>
    <t>食料品</t>
  </si>
  <si>
    <t>飲料</t>
  </si>
  <si>
    <t>飼料・有機質肥料（除別掲）</t>
  </si>
  <si>
    <t>たばこ</t>
  </si>
  <si>
    <t>繊維工業製品</t>
  </si>
  <si>
    <t>衣服・その他の繊維既製品</t>
  </si>
  <si>
    <t>製材・木製品</t>
  </si>
  <si>
    <t>家具・装備品</t>
  </si>
  <si>
    <t>パルプ・紙・板紙・加工紙</t>
  </si>
  <si>
    <t>紙加工品</t>
  </si>
  <si>
    <t>印刷・製版・製本</t>
    <rPh sb="0" eb="2">
      <t>インサツ</t>
    </rPh>
    <rPh sb="3" eb="5">
      <t>セイハン</t>
    </rPh>
    <rPh sb="6" eb="8">
      <t>セイホン</t>
    </rPh>
    <phoneticPr fontId="0"/>
  </si>
  <si>
    <t>化学肥料</t>
  </si>
  <si>
    <t>無機化学工業製品</t>
    <rPh sb="4" eb="6">
      <t>コウギョウ</t>
    </rPh>
    <phoneticPr fontId="0"/>
  </si>
  <si>
    <t>石油化学基礎製品</t>
    <rPh sb="0" eb="2">
      <t>セキユ</t>
    </rPh>
    <phoneticPr fontId="0"/>
  </si>
  <si>
    <t>有機化学工業製品（除石油化学基礎製品）</t>
    <rPh sb="2" eb="4">
      <t>カガク</t>
    </rPh>
    <rPh sb="4" eb="6">
      <t>コウギョウ</t>
    </rPh>
    <rPh sb="6" eb="8">
      <t>セイヒン</t>
    </rPh>
    <rPh sb="9" eb="10">
      <t>ノゾ</t>
    </rPh>
    <rPh sb="10" eb="12">
      <t>セキユ</t>
    </rPh>
    <rPh sb="12" eb="14">
      <t>カガク</t>
    </rPh>
    <rPh sb="14" eb="16">
      <t>キソ</t>
    </rPh>
    <rPh sb="16" eb="18">
      <t>セイヒン</t>
    </rPh>
    <phoneticPr fontId="0"/>
  </si>
  <si>
    <t>合成樹脂</t>
  </si>
  <si>
    <t>化学繊維</t>
  </si>
  <si>
    <t>医薬品</t>
  </si>
  <si>
    <t>化学最終製品（除医薬品）</t>
  </si>
  <si>
    <t>石油製品</t>
  </si>
  <si>
    <t>石炭製品</t>
  </si>
  <si>
    <t>プラスチック製品</t>
  </si>
  <si>
    <t>ゴム製品</t>
  </si>
  <si>
    <t>なめし革・毛皮・同製品</t>
  </si>
  <si>
    <t>ガラス・ガラス製品</t>
  </si>
  <si>
    <t>セメント・セメント製品</t>
  </si>
  <si>
    <t>陶磁器</t>
  </si>
  <si>
    <t>その他の窯業・土石製品</t>
  </si>
  <si>
    <t>銑鉄・粗鋼</t>
  </si>
  <si>
    <t>鋼材</t>
  </si>
  <si>
    <t>鋳鍛造品</t>
  </si>
  <si>
    <t>その他の鉄鋼製品</t>
  </si>
  <si>
    <t>非鉄金属製錬・精製</t>
  </si>
  <si>
    <t>非鉄金属加工製品</t>
  </si>
  <si>
    <t>建設・建築用金属製品</t>
  </si>
  <si>
    <t>その他の金属製品</t>
  </si>
  <si>
    <t>一般産業機械</t>
  </si>
  <si>
    <t>特殊産業機械</t>
  </si>
  <si>
    <t>その他の一般機器及び部品</t>
    <rPh sb="8" eb="9">
      <t>オヨ</t>
    </rPh>
    <rPh sb="10" eb="12">
      <t>ブヒン</t>
    </rPh>
    <phoneticPr fontId="0"/>
  </si>
  <si>
    <t>事務用・サービス用機器</t>
  </si>
  <si>
    <t>産業用電気機器</t>
    <rPh sb="0" eb="3">
      <t>サンギョウヨウ</t>
    </rPh>
    <rPh sb="3" eb="5">
      <t>デンキ</t>
    </rPh>
    <rPh sb="5" eb="7">
      <t>キキ</t>
    </rPh>
    <phoneticPr fontId="0"/>
  </si>
  <si>
    <t>電子応用装置・電気計測器</t>
    <rPh sb="0" eb="2">
      <t>デンシ</t>
    </rPh>
    <rPh sb="2" eb="4">
      <t>オウヨウ</t>
    </rPh>
    <rPh sb="4" eb="6">
      <t>ソウチ</t>
    </rPh>
    <phoneticPr fontId="0"/>
  </si>
  <si>
    <t>その他の電気機器</t>
  </si>
  <si>
    <t>民生用電気機器</t>
    <rPh sb="0" eb="3">
      <t>ミンセイヨウ</t>
    </rPh>
    <rPh sb="3" eb="5">
      <t>デンキ</t>
    </rPh>
    <rPh sb="5" eb="7">
      <t>キキ</t>
    </rPh>
    <phoneticPr fontId="0"/>
  </si>
  <si>
    <t>通信機器・同関連機器</t>
    <rPh sb="0" eb="2">
      <t>ツウシン</t>
    </rPh>
    <rPh sb="2" eb="4">
      <t>キキ</t>
    </rPh>
    <rPh sb="5" eb="6">
      <t>ドウ</t>
    </rPh>
    <rPh sb="6" eb="8">
      <t>カンレン</t>
    </rPh>
    <rPh sb="8" eb="10">
      <t>キキ</t>
    </rPh>
    <phoneticPr fontId="0"/>
  </si>
  <si>
    <t>電子計算機・同付属装置</t>
    <rPh sb="0" eb="2">
      <t>デンシ</t>
    </rPh>
    <rPh sb="2" eb="5">
      <t>ケイサンキ</t>
    </rPh>
    <rPh sb="6" eb="7">
      <t>ドウ</t>
    </rPh>
    <rPh sb="7" eb="9">
      <t>フゾク</t>
    </rPh>
    <rPh sb="9" eb="11">
      <t>ソウチ</t>
    </rPh>
    <phoneticPr fontId="0"/>
  </si>
  <si>
    <t>半導体素子・集積回路</t>
    <rPh sb="0" eb="3">
      <t>ハンドウタイ</t>
    </rPh>
    <rPh sb="3" eb="5">
      <t>ソシ</t>
    </rPh>
    <rPh sb="6" eb="8">
      <t>シュウセキ</t>
    </rPh>
    <rPh sb="8" eb="10">
      <t>カイロ</t>
    </rPh>
    <phoneticPr fontId="0"/>
  </si>
  <si>
    <t>その他の電子部品</t>
    <rPh sb="2" eb="3">
      <t>タ</t>
    </rPh>
    <rPh sb="4" eb="6">
      <t>デンシ</t>
    </rPh>
    <rPh sb="6" eb="8">
      <t>ブヒン</t>
    </rPh>
    <phoneticPr fontId="0"/>
  </si>
  <si>
    <t>乗用車</t>
  </si>
  <si>
    <t>その他の自動車</t>
  </si>
  <si>
    <t>自動車部品・同付属品</t>
    <rPh sb="0" eb="3">
      <t>ジドウシャ</t>
    </rPh>
    <rPh sb="3" eb="5">
      <t>ブヒン</t>
    </rPh>
    <rPh sb="6" eb="7">
      <t>ドウ</t>
    </rPh>
    <rPh sb="7" eb="9">
      <t>フゾク</t>
    </rPh>
    <rPh sb="9" eb="10">
      <t>ヒン</t>
    </rPh>
    <phoneticPr fontId="0"/>
  </si>
  <si>
    <t>船舶・同修理</t>
  </si>
  <si>
    <t>その他の輸送機械・同修理</t>
  </si>
  <si>
    <t>精密機械</t>
  </si>
  <si>
    <t>その他の製造工業製品</t>
  </si>
  <si>
    <t>再生資源回収・加工処理</t>
  </si>
  <si>
    <t>建築</t>
  </si>
  <si>
    <t>建設補修</t>
  </si>
  <si>
    <t>公共事業</t>
  </si>
  <si>
    <t>その他の土木建設</t>
  </si>
  <si>
    <t>電力</t>
  </si>
  <si>
    <t>ガス・熱供給</t>
  </si>
  <si>
    <t>水道</t>
  </si>
  <si>
    <t>廃棄物処理</t>
  </si>
  <si>
    <t>商業</t>
  </si>
  <si>
    <t>金融・保険</t>
  </si>
  <si>
    <t>不動産仲介及び賃貸</t>
  </si>
  <si>
    <t>住宅賃貸料</t>
  </si>
  <si>
    <t>住宅賃貸料（帰属家賃）</t>
  </si>
  <si>
    <t>鉄道輸送</t>
  </si>
  <si>
    <t>道路輸送</t>
  </si>
  <si>
    <t>自家輸送</t>
  </si>
  <si>
    <t>水運</t>
  </si>
  <si>
    <t>航空輸送</t>
  </si>
  <si>
    <t>貨物利用運送</t>
    <rPh sb="2" eb="4">
      <t>リヨウ</t>
    </rPh>
    <phoneticPr fontId="0"/>
  </si>
  <si>
    <t>倉庫</t>
  </si>
  <si>
    <t>運輸付帯サービス</t>
  </si>
  <si>
    <t>通信</t>
  </si>
  <si>
    <t>放送</t>
  </si>
  <si>
    <t>情報サービス</t>
    <rPh sb="0" eb="2">
      <t>ジョウホウ</t>
    </rPh>
    <phoneticPr fontId="0"/>
  </si>
  <si>
    <t>インターネット付随サービス</t>
    <rPh sb="7" eb="9">
      <t>フズイ</t>
    </rPh>
    <phoneticPr fontId="0"/>
  </si>
  <si>
    <t>映像・文字情報制作</t>
    <rPh sb="0" eb="2">
      <t>エイゾウ</t>
    </rPh>
    <rPh sb="3" eb="5">
      <t>モジ</t>
    </rPh>
    <rPh sb="5" eb="7">
      <t>ジョウホウ</t>
    </rPh>
    <rPh sb="7" eb="9">
      <t>セイサク</t>
    </rPh>
    <phoneticPr fontId="0"/>
  </si>
  <si>
    <t>公務</t>
  </si>
  <si>
    <t>教育</t>
  </si>
  <si>
    <t>研究</t>
  </si>
  <si>
    <t>医療・保健</t>
  </si>
  <si>
    <t>社会保障</t>
  </si>
  <si>
    <t>介護</t>
  </si>
  <si>
    <t>その他の公共サービス</t>
  </si>
  <si>
    <t>広告</t>
  </si>
  <si>
    <t>物品賃貸サービス</t>
  </si>
  <si>
    <t>自動車・機械修理</t>
  </si>
  <si>
    <t>その他の対事業所サービス</t>
  </si>
  <si>
    <t>娯楽サービス</t>
  </si>
  <si>
    <t>飲食店</t>
  </si>
  <si>
    <t>宿泊業</t>
    <rPh sb="0" eb="2">
      <t>シュクハク</t>
    </rPh>
    <rPh sb="2" eb="3">
      <t>ギョウ</t>
    </rPh>
    <phoneticPr fontId="0"/>
  </si>
  <si>
    <t>洗濯・理容・美容・浴場業</t>
    <rPh sb="0" eb="2">
      <t>センタク</t>
    </rPh>
    <rPh sb="3" eb="5">
      <t>リヨウ</t>
    </rPh>
    <rPh sb="6" eb="8">
      <t>ビヨウ</t>
    </rPh>
    <rPh sb="9" eb="11">
      <t>ヨクジョウ</t>
    </rPh>
    <rPh sb="11" eb="12">
      <t>ギョウ</t>
    </rPh>
    <phoneticPr fontId="0"/>
  </si>
  <si>
    <t>その他の対個人サービス</t>
  </si>
  <si>
    <t>事務用品</t>
  </si>
  <si>
    <t>分類不明</t>
  </si>
  <si>
    <t>内生部門計</t>
  </si>
  <si>
    <t>移出</t>
  </si>
  <si>
    <t>輸出</t>
  </si>
  <si>
    <t>移輸出計</t>
  </si>
  <si>
    <t>（控除）
移入</t>
    <phoneticPr fontId="3"/>
  </si>
  <si>
    <t>（控除）
輸入</t>
    <phoneticPr fontId="3"/>
  </si>
  <si>
    <t>（控除）
移輸入計</t>
    <phoneticPr fontId="3"/>
  </si>
  <si>
    <t>家計外消費支出</t>
  </si>
  <si>
    <t>雇用者所得</t>
  </si>
  <si>
    <t>営業余剰</t>
  </si>
  <si>
    <t>資本減耗引当</t>
  </si>
  <si>
    <t>資本減耗引当（社会資本等減耗分）</t>
  </si>
  <si>
    <t>間接税（除関税・輸入品商品税）</t>
  </si>
  <si>
    <t>（控除）経常補助金</t>
  </si>
  <si>
    <t>粗付加価値部門計</t>
  </si>
  <si>
    <t>１　生産者価格評価表
     （34部門分類）</t>
    <rPh sb="2" eb="5">
      <t>セイサンシャ</t>
    </rPh>
    <rPh sb="5" eb="10">
      <t>カカクヒョウ</t>
    </rPh>
    <rPh sb="19" eb="21">
      <t>ブモン</t>
    </rPh>
    <rPh sb="21" eb="23">
      <t>ブンルイ</t>
    </rPh>
    <phoneticPr fontId="3"/>
  </si>
  <si>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</si>
  <si>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</si>
  <si>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</si>
  <si>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</si>
  <si>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</si>
  <si>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</si>
  <si>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</si>
  <si>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</si>
  <si>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</si>
  <si>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</si>
  <si>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</si>
  <si>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</si>
  <si>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</si>
  <si>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</si>
  <si>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</si>
  <si>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</si>
  <si>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</si>
  <si>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</si>
  <si>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</si>
  <si>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</si>
  <si>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</si>
  <si>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</si>
  <si>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</si>
  <si>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</si>
  <si>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</si>
  <si>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</si>
  <si>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</si>
  <si>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</si>
  <si>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</si>
  <si>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</si>
  <si>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</si>
  <si>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</si>
  <si>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</si>
  <si>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</si>
  <si>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内生部門
計</t>
    <rPh sb="0" eb="2">
      <t>ナイセイ</t>
    </rPh>
    <rPh sb="2" eb="4">
      <t>ブモン</t>
    </rPh>
    <rPh sb="5" eb="6">
      <t>ケイ</t>
    </rPh>
    <phoneticPr fontId="3"/>
  </si>
  <si>
    <t>家計外
消費支出</t>
    <phoneticPr fontId="3"/>
  </si>
  <si>
    <t>一般政府
消費支出</t>
    <phoneticPr fontId="3"/>
  </si>
  <si>
    <t>県内総固定
資本形成
（公的）</t>
    <rPh sb="12" eb="14">
      <t>コウテキ</t>
    </rPh>
    <phoneticPr fontId="3"/>
  </si>
  <si>
    <t>県内総固定
資本形成
（民間）</t>
    <rPh sb="12" eb="14">
      <t>ミンカン</t>
    </rPh>
    <phoneticPr fontId="3"/>
  </si>
  <si>
    <t>県内最終
需要計</t>
    <rPh sb="0" eb="2">
      <t>ケンナイ</t>
    </rPh>
    <rPh sb="2" eb="4">
      <t>サイシュウ</t>
    </rPh>
    <rPh sb="5" eb="7">
      <t>ジュヨウ</t>
    </rPh>
    <rPh sb="7" eb="8">
      <t>ケイ</t>
    </rPh>
    <phoneticPr fontId="3"/>
  </si>
  <si>
    <t>県内需要
合計</t>
    <rPh sb="0" eb="2">
      <t>ケンナイ</t>
    </rPh>
    <rPh sb="2" eb="4">
      <t>ジュヨウ</t>
    </rPh>
    <rPh sb="5" eb="7">
      <t>ゴウケイ</t>
    </rPh>
    <phoneticPr fontId="3"/>
  </si>
  <si>
    <t>最終需要
計</t>
    <phoneticPr fontId="3"/>
  </si>
  <si>
    <t>需要合計</t>
    <rPh sb="0" eb="2">
      <t>ジュヨウ</t>
    </rPh>
    <rPh sb="2" eb="4">
      <t>ゴウケイ</t>
    </rPh>
    <phoneticPr fontId="3"/>
  </si>
  <si>
    <t>最終需要
部門計</t>
    <rPh sb="0" eb="2">
      <t>サイシュウ</t>
    </rPh>
    <rPh sb="2" eb="4">
      <t>ジュヨウ</t>
    </rPh>
    <rPh sb="5" eb="7">
      <t>ブモン</t>
    </rPh>
    <rPh sb="7" eb="8">
      <t>ケイ</t>
    </rPh>
    <phoneticPr fontId="3"/>
  </si>
  <si>
    <t>県内生産額</t>
    <rPh sb="0" eb="2">
      <t>ケンナイ</t>
    </rPh>
    <rPh sb="2" eb="4">
      <t>セイサン</t>
    </rPh>
    <rPh sb="4" eb="5">
      <t>ガク</t>
    </rPh>
    <phoneticPr fontId="3"/>
  </si>
  <si>
    <t>農林水産業</t>
  </si>
  <si>
    <t>鉱業</t>
  </si>
  <si>
    <t>飲食料品</t>
  </si>
  <si>
    <t>繊維製品</t>
  </si>
  <si>
    <t>パルプ・紙・木製品</t>
  </si>
  <si>
    <t>化学製品</t>
  </si>
  <si>
    <t>石油・石炭製品</t>
  </si>
  <si>
    <t>窯業・土石製品</t>
  </si>
  <si>
    <t>鉄鋼</t>
  </si>
  <si>
    <t>非鉄金属</t>
  </si>
  <si>
    <t>金属製品</t>
  </si>
  <si>
    <t>一般機械</t>
  </si>
  <si>
    <t>電気機械</t>
  </si>
  <si>
    <t>情報・通信機器</t>
    <rPh sb="0" eb="2">
      <t>ジョウホウ</t>
    </rPh>
    <rPh sb="3" eb="5">
      <t>ツウシン</t>
    </rPh>
    <rPh sb="5" eb="7">
      <t>キキ</t>
    </rPh>
    <phoneticPr fontId="6"/>
  </si>
  <si>
    <t>電子部品</t>
    <rPh sb="0" eb="2">
      <t>デンシ</t>
    </rPh>
    <rPh sb="2" eb="4">
      <t>ブヒン</t>
    </rPh>
    <phoneticPr fontId="6"/>
  </si>
  <si>
    <t>輸送機械</t>
  </si>
  <si>
    <t>建設</t>
  </si>
  <si>
    <t>電力・ガス・熱供給</t>
    <rPh sb="0" eb="2">
      <t>デンリョク</t>
    </rPh>
    <rPh sb="6" eb="7">
      <t>ネツ</t>
    </rPh>
    <rPh sb="7" eb="9">
      <t>キョウキュウ</t>
    </rPh>
    <phoneticPr fontId="6"/>
  </si>
  <si>
    <t>水道・廃棄物処理</t>
    <rPh sb="0" eb="2">
      <t>スイドウ</t>
    </rPh>
    <rPh sb="3" eb="6">
      <t>ハイキブツ</t>
    </rPh>
    <rPh sb="6" eb="8">
      <t>ショリ</t>
    </rPh>
    <phoneticPr fontId="6"/>
  </si>
  <si>
    <t>商業</t>
    <rPh sb="0" eb="2">
      <t>ショウギョウ</t>
    </rPh>
    <phoneticPr fontId="6"/>
  </si>
  <si>
    <t>金融・保険</t>
    <rPh sb="0" eb="2">
      <t>キンユウ</t>
    </rPh>
    <rPh sb="3" eb="5">
      <t>ホケン</t>
    </rPh>
    <phoneticPr fontId="6"/>
  </si>
  <si>
    <t>不動産</t>
    <rPh sb="0" eb="3">
      <t>フドウサン</t>
    </rPh>
    <phoneticPr fontId="6"/>
  </si>
  <si>
    <t>運輸</t>
    <rPh sb="0" eb="2">
      <t>ウンユ</t>
    </rPh>
    <phoneticPr fontId="6"/>
  </si>
  <si>
    <t>情報通信</t>
    <rPh sb="0" eb="2">
      <t>ジョウホウ</t>
    </rPh>
    <rPh sb="2" eb="4">
      <t>ツウシン</t>
    </rPh>
    <phoneticPr fontId="6"/>
  </si>
  <si>
    <t>公務</t>
    <rPh sb="0" eb="2">
      <t>コウム</t>
    </rPh>
    <phoneticPr fontId="6"/>
  </si>
  <si>
    <t>教育・研究</t>
    <rPh sb="0" eb="2">
      <t>キョウイク</t>
    </rPh>
    <rPh sb="3" eb="5">
      <t>ケンキュウ</t>
    </rPh>
    <phoneticPr fontId="6"/>
  </si>
  <si>
    <t>医療・保健・社会保障・介護</t>
    <rPh sb="0" eb="2">
      <t>イリョウ</t>
    </rPh>
    <rPh sb="3" eb="5">
      <t>ホケン</t>
    </rPh>
    <rPh sb="6" eb="8">
      <t>シャカイ</t>
    </rPh>
    <rPh sb="8" eb="10">
      <t>ホショウ</t>
    </rPh>
    <rPh sb="11" eb="13">
      <t>カイゴ</t>
    </rPh>
    <phoneticPr fontId="6"/>
  </si>
  <si>
    <t>その他の公共サービス</t>
    <rPh sb="2" eb="3">
      <t>タ</t>
    </rPh>
    <rPh sb="4" eb="6">
      <t>コウキョウ</t>
    </rPh>
    <phoneticPr fontId="6"/>
  </si>
  <si>
    <t>対事業所サービス</t>
    <rPh sb="0" eb="1">
      <t>タイ</t>
    </rPh>
    <rPh sb="1" eb="4">
      <t>ジギョウショ</t>
    </rPh>
    <phoneticPr fontId="6"/>
  </si>
  <si>
    <t>対個人サービス</t>
    <rPh sb="0" eb="1">
      <t>タイ</t>
    </rPh>
    <rPh sb="1" eb="3">
      <t>コジン</t>
    </rPh>
    <phoneticPr fontId="6"/>
  </si>
  <si>
    <t>事務用品</t>
    <rPh sb="0" eb="2">
      <t>ジム</t>
    </rPh>
    <rPh sb="2" eb="4">
      <t>ヨウヒン</t>
    </rPh>
    <phoneticPr fontId="6"/>
  </si>
  <si>
    <t>分類不明</t>
    <rPh sb="0" eb="2">
      <t>ブンルイ</t>
    </rPh>
    <rPh sb="2" eb="4">
      <t>フメイ</t>
    </rPh>
    <phoneticPr fontId="6"/>
  </si>
  <si>
    <t>移出</t>
    <rPh sb="0" eb="2">
      <t>イシュツ</t>
    </rPh>
    <phoneticPr fontId="3"/>
  </si>
  <si>
    <t>輸出</t>
    <rPh sb="0" eb="2">
      <t>ユシュツ</t>
    </rPh>
    <phoneticPr fontId="3"/>
  </si>
  <si>
    <t>（控除）
移入</t>
    <rPh sb="1" eb="3">
      <t>コウジョ</t>
    </rPh>
    <rPh sb="5" eb="7">
      <t>イニュウ</t>
    </rPh>
    <phoneticPr fontId="3"/>
  </si>
  <si>
    <t>（控除）
輸入</t>
    <rPh sb="1" eb="3">
      <t>コウジョ</t>
    </rPh>
    <rPh sb="5" eb="7">
      <t>ユニュウ</t>
    </rPh>
    <phoneticPr fontId="3"/>
  </si>
  <si>
    <t>内生部門　計</t>
    <rPh sb="0" eb="2">
      <t>ナイセイ</t>
    </rPh>
    <rPh sb="2" eb="4">
      <t>ブモン</t>
    </rPh>
    <rPh sb="5" eb="6">
      <t>ケイ</t>
    </rPh>
    <phoneticPr fontId="3"/>
  </si>
  <si>
    <t>間接税</t>
    <phoneticPr fontId="3"/>
  </si>
  <si>
    <t>（控除）経常補助金</t>
    <phoneticPr fontId="3"/>
  </si>
  <si>
    <t>平成17年（2005年）産業連関表　部門分類・コード表　（基本分類・統合分類・特殊分類）</t>
    <rPh sb="0" eb="2">
      <t>ヘイセイ</t>
    </rPh>
    <rPh sb="4" eb="5">
      <t>ネン</t>
    </rPh>
    <rPh sb="10" eb="11">
      <t>ネン</t>
    </rPh>
    <rPh sb="12" eb="14">
      <t>サンギョウ</t>
    </rPh>
    <rPh sb="14" eb="17">
      <t>レンカンヒョウ</t>
    </rPh>
    <rPh sb="18" eb="20">
      <t>ブモン</t>
    </rPh>
    <rPh sb="20" eb="22">
      <t>ブンルイ</t>
    </rPh>
    <rPh sb="26" eb="27">
      <t>ヒョウ</t>
    </rPh>
    <rPh sb="29" eb="31">
      <t>キホン</t>
    </rPh>
    <rPh sb="31" eb="33">
      <t>ブンルイ</t>
    </rPh>
    <rPh sb="34" eb="36">
      <t>トウゴウ</t>
    </rPh>
    <rPh sb="36" eb="38">
      <t>ブンルイ</t>
    </rPh>
    <rPh sb="39" eb="41">
      <t>トクシュ</t>
    </rPh>
    <rPh sb="41" eb="43">
      <t>ブンルイ</t>
    </rPh>
    <phoneticPr fontId="3"/>
  </si>
  <si>
    <t>（注１）　基本分類の部門名欄の★印は，生産活動主体を次のように示す。</t>
    <rPh sb="1" eb="2">
      <t>チュウ</t>
    </rPh>
    <rPh sb="5" eb="7">
      <t>キホン</t>
    </rPh>
    <rPh sb="7" eb="9">
      <t>ブンルイ</t>
    </rPh>
    <rPh sb="10" eb="12">
      <t>ブモン</t>
    </rPh>
    <rPh sb="12" eb="13">
      <t>メイ</t>
    </rPh>
    <rPh sb="13" eb="14">
      <t>ラン</t>
    </rPh>
    <rPh sb="16" eb="17">
      <t>シルシ</t>
    </rPh>
    <rPh sb="19" eb="21">
      <t>セイサン</t>
    </rPh>
    <rPh sb="21" eb="23">
      <t>カツドウ</t>
    </rPh>
    <rPh sb="23" eb="25">
      <t>シュタイ</t>
    </rPh>
    <rPh sb="26" eb="27">
      <t>ツギ</t>
    </rPh>
    <rPh sb="31" eb="32">
      <t>シメ</t>
    </rPh>
    <phoneticPr fontId="3"/>
  </si>
  <si>
    <t>★★・・・・政府サービス生産者</t>
    <rPh sb="6" eb="8">
      <t>セイフ</t>
    </rPh>
    <rPh sb="12" eb="15">
      <t>セイサンシャ</t>
    </rPh>
    <phoneticPr fontId="3"/>
  </si>
  <si>
    <t>★ 　・・・・対家計民間非営利サービス生産者</t>
    <rPh sb="7" eb="8">
      <t>タイ</t>
    </rPh>
    <rPh sb="8" eb="10">
      <t>カケイ</t>
    </rPh>
    <rPh sb="10" eb="12">
      <t>ミンカン</t>
    </rPh>
    <rPh sb="12" eb="15">
      <t>ヒエイリ</t>
    </rPh>
    <rPh sb="19" eb="22">
      <t>セイサンシャ</t>
    </rPh>
    <phoneticPr fontId="3"/>
  </si>
  <si>
    <t>無印・・・・産業</t>
    <rPh sb="0" eb="1">
      <t>ム</t>
    </rPh>
    <rPh sb="1" eb="2">
      <t>ジルシ</t>
    </rPh>
    <rPh sb="6" eb="8">
      <t>サンギョウ</t>
    </rPh>
    <phoneticPr fontId="3"/>
  </si>
  <si>
    <t>(注２）　Pは仮設部門を示す。</t>
    <rPh sb="1" eb="2">
      <t>チュウ</t>
    </rPh>
    <rPh sb="7" eb="9">
      <t>カセツ</t>
    </rPh>
    <rPh sb="9" eb="11">
      <t>ブモン</t>
    </rPh>
    <rPh sb="12" eb="13">
      <t>シメ</t>
    </rPh>
    <phoneticPr fontId="3"/>
  </si>
  <si>
    <t>　　内　生　部　門</t>
    <rPh sb="2" eb="3">
      <t>ナイ</t>
    </rPh>
    <rPh sb="4" eb="5">
      <t>ショウ</t>
    </rPh>
    <rPh sb="6" eb="7">
      <t>ブ</t>
    </rPh>
    <rPh sb="8" eb="9">
      <t>モン</t>
    </rPh>
    <phoneticPr fontId="3"/>
  </si>
  <si>
    <t>１　基本分類　（　行　523×列　407　）</t>
    <rPh sb="2" eb="4">
      <t>キホン</t>
    </rPh>
    <rPh sb="4" eb="6">
      <t>ブンルイ</t>
    </rPh>
    <rPh sb="9" eb="10">
      <t>ギョウ</t>
    </rPh>
    <rPh sb="15" eb="16">
      <t>レツ</t>
    </rPh>
    <phoneticPr fontId="3"/>
  </si>
  <si>
    <t>２　　統　合　分　類</t>
    <rPh sb="3" eb="4">
      <t>オサム</t>
    </rPh>
    <rPh sb="5" eb="6">
      <t>ゴウ</t>
    </rPh>
    <rPh sb="7" eb="8">
      <t>ブン</t>
    </rPh>
    <rPh sb="9" eb="10">
      <t>タグイ</t>
    </rPh>
    <phoneticPr fontId="3"/>
  </si>
  <si>
    <t>統合小分類 (192部門）</t>
    <rPh sb="0" eb="2">
      <t>トウゴウ</t>
    </rPh>
    <rPh sb="2" eb="5">
      <t>ショウブンルイ</t>
    </rPh>
    <rPh sb="10" eb="12">
      <t>ブモン</t>
    </rPh>
    <phoneticPr fontId="3"/>
  </si>
  <si>
    <r>
      <t>統合中分類</t>
    </r>
    <r>
      <rPr>
        <sz val="10"/>
        <color indexed="8"/>
        <rFont val="ＭＳ Ｐ明朝"/>
        <family val="1"/>
        <charset val="128"/>
      </rPr>
      <t xml:space="preserve"> (108部門)</t>
    </r>
    <rPh sb="0" eb="2">
      <t>トウゴウ</t>
    </rPh>
    <rPh sb="2" eb="3">
      <t>ナカ</t>
    </rPh>
    <rPh sb="3" eb="5">
      <t>ブンルイ</t>
    </rPh>
    <rPh sb="10" eb="12">
      <t>ブモン</t>
    </rPh>
    <phoneticPr fontId="3"/>
  </si>
  <si>
    <r>
      <t>統合大分類 (</t>
    </r>
    <r>
      <rPr>
        <sz val="10"/>
        <color indexed="8"/>
        <rFont val="ＭＳ Ｐ明朝"/>
        <family val="1"/>
        <charset val="128"/>
      </rPr>
      <t>34</t>
    </r>
    <r>
      <rPr>
        <sz val="10"/>
        <rFont val="ＭＳ Ｐ明朝"/>
        <family val="1"/>
        <charset val="128"/>
      </rPr>
      <t>部門)</t>
    </r>
    <rPh sb="0" eb="2">
      <t>トウゴウ</t>
    </rPh>
    <rPh sb="2" eb="3">
      <t>ダイ</t>
    </rPh>
    <rPh sb="3" eb="5">
      <t>ブンルイ</t>
    </rPh>
    <rPh sb="9" eb="11">
      <t>ブモン</t>
    </rPh>
    <phoneticPr fontId="3"/>
  </si>
  <si>
    <t>分類コード</t>
    <rPh sb="0" eb="2">
      <t>ブンルイ</t>
    </rPh>
    <phoneticPr fontId="3"/>
  </si>
  <si>
    <t>部　門　名</t>
    <rPh sb="0" eb="1">
      <t>ブ</t>
    </rPh>
    <rPh sb="2" eb="3">
      <t>モン</t>
    </rPh>
    <rPh sb="4" eb="5">
      <t>メイ</t>
    </rPh>
    <phoneticPr fontId="3"/>
  </si>
  <si>
    <t>コード</t>
    <phoneticPr fontId="3"/>
  </si>
  <si>
    <t>列コード</t>
    <rPh sb="0" eb="1">
      <t>レツ</t>
    </rPh>
    <phoneticPr fontId="3"/>
  </si>
  <si>
    <t>行コード</t>
    <rPh sb="0" eb="1">
      <t>ギョウ</t>
    </rPh>
    <phoneticPr fontId="3"/>
  </si>
  <si>
    <t>0111</t>
  </si>
  <si>
    <t>米</t>
  </si>
  <si>
    <t>0111</t>
    <phoneticPr fontId="3"/>
  </si>
  <si>
    <t>穀類</t>
  </si>
  <si>
    <t>01</t>
    <phoneticPr fontId="3"/>
  </si>
  <si>
    <t>農林水産業　　　　　</t>
  </si>
  <si>
    <t>011</t>
    <phoneticPr fontId="3"/>
  </si>
  <si>
    <t>米</t>
    <rPh sb="0" eb="1">
      <t>コメ</t>
    </rPh>
    <phoneticPr fontId="3"/>
  </si>
  <si>
    <t>稲わら</t>
  </si>
  <si>
    <t>麦類</t>
  </si>
  <si>
    <t>小麦（国産）</t>
  </si>
  <si>
    <t>小麦（輸入）</t>
  </si>
  <si>
    <t>大麦（国産）</t>
  </si>
  <si>
    <t>大麦（輸入）</t>
  </si>
  <si>
    <t>0112</t>
  </si>
  <si>
    <t>いも類</t>
  </si>
  <si>
    <t>0112</t>
    <phoneticPr fontId="3"/>
  </si>
  <si>
    <t>いも・豆類</t>
  </si>
  <si>
    <t>かんしょ</t>
  </si>
  <si>
    <t>ばれいしょ</t>
  </si>
  <si>
    <t>豆類</t>
  </si>
  <si>
    <t>大豆（国産）</t>
  </si>
  <si>
    <t>大豆（輸入）</t>
  </si>
  <si>
    <t>その他の豆類</t>
  </si>
  <si>
    <t>0113</t>
  </si>
  <si>
    <t>野菜</t>
  </si>
  <si>
    <t>0113</t>
    <phoneticPr fontId="3"/>
  </si>
  <si>
    <t>野菜（露地）</t>
    <rPh sb="3" eb="5">
      <t>ロジ</t>
    </rPh>
    <phoneticPr fontId="3"/>
  </si>
  <si>
    <t>野菜（施設）</t>
  </si>
  <si>
    <t>0114</t>
  </si>
  <si>
    <t>果実</t>
  </si>
  <si>
    <t>0114</t>
    <phoneticPr fontId="3"/>
  </si>
  <si>
    <t>かんきつ</t>
  </si>
  <si>
    <t>りんご</t>
  </si>
  <si>
    <t>その他の果実</t>
  </si>
  <si>
    <t>0115</t>
  </si>
  <si>
    <t>砂糖原料作物</t>
  </si>
  <si>
    <t>0115</t>
    <phoneticPr fontId="3"/>
  </si>
  <si>
    <t>その他の食用作物</t>
  </si>
  <si>
    <t>飲料用作物</t>
  </si>
  <si>
    <t>コーヒー豆・カカオ豆（輸入）</t>
  </si>
  <si>
    <t>その他の飲料用作物</t>
  </si>
  <si>
    <t>その他の食用耕種作物</t>
  </si>
  <si>
    <t>雑穀</t>
  </si>
  <si>
    <t>油糧作物</t>
  </si>
  <si>
    <t>食用工芸作物（除別掲）</t>
  </si>
  <si>
    <t>0116</t>
  </si>
  <si>
    <t>飼料作物</t>
  </si>
  <si>
    <t>0116</t>
    <phoneticPr fontId="3"/>
  </si>
  <si>
    <t>非食用作物</t>
  </si>
  <si>
    <t>種苗</t>
  </si>
  <si>
    <t>花き・花木類</t>
  </si>
  <si>
    <t>その他の非食用耕種作物</t>
  </si>
  <si>
    <t>葉たばこ</t>
  </si>
  <si>
    <t>生ゴム（輸入）</t>
  </si>
  <si>
    <t>綿花（輸入）</t>
  </si>
  <si>
    <t>その他の非食用耕種作物（除別掲）</t>
  </si>
  <si>
    <t>0121</t>
  </si>
  <si>
    <t>酪農</t>
  </si>
  <si>
    <t>0121</t>
    <phoneticPr fontId="3"/>
  </si>
  <si>
    <t>畜産</t>
    <phoneticPr fontId="3"/>
  </si>
  <si>
    <t>生乳　</t>
  </si>
  <si>
    <t>その他の酪農生産物</t>
  </si>
  <si>
    <t>鶏卵</t>
  </si>
  <si>
    <t>肉鶏</t>
  </si>
  <si>
    <t>豚</t>
  </si>
  <si>
    <t>肉用牛</t>
  </si>
  <si>
    <t>その他の畜産</t>
  </si>
  <si>
    <t>羊毛</t>
  </si>
  <si>
    <t>0131</t>
  </si>
  <si>
    <t>獣医業</t>
  </si>
  <si>
    <t>0131</t>
    <phoneticPr fontId="3"/>
  </si>
  <si>
    <t>農業サービス（除獣医業）</t>
  </si>
  <si>
    <t>0211</t>
  </si>
  <si>
    <t>育林</t>
  </si>
  <si>
    <t>0211</t>
    <phoneticPr fontId="3"/>
  </si>
  <si>
    <t>0212</t>
  </si>
  <si>
    <t>素材</t>
  </si>
  <si>
    <t>0212</t>
    <phoneticPr fontId="3"/>
  </si>
  <si>
    <t>素材（国産）</t>
  </si>
  <si>
    <t>素材（輸入）</t>
  </si>
  <si>
    <t>0213</t>
  </si>
  <si>
    <t>特用林産物（含狩猟業）</t>
  </si>
  <si>
    <t>0213</t>
    <phoneticPr fontId="3"/>
  </si>
  <si>
    <t>特用林産物</t>
  </si>
  <si>
    <t>0311</t>
  </si>
  <si>
    <t>海面漁業（国産）</t>
  </si>
  <si>
    <t>0311</t>
    <phoneticPr fontId="3"/>
  </si>
  <si>
    <t>海面漁業</t>
  </si>
  <si>
    <t>沿岸漁業</t>
  </si>
  <si>
    <t>沖合漁業</t>
  </si>
  <si>
    <t>遠洋漁業</t>
  </si>
  <si>
    <t>海面漁業（輸入）</t>
  </si>
  <si>
    <t>海面養殖業</t>
  </si>
  <si>
    <t>0312</t>
  </si>
  <si>
    <t>内水面漁業・養殖業</t>
  </si>
  <si>
    <t>0312</t>
    <phoneticPr fontId="3"/>
  </si>
  <si>
    <t>内水面漁業</t>
  </si>
  <si>
    <t>内水面養殖業</t>
  </si>
  <si>
    <t>0611</t>
  </si>
  <si>
    <t>0611</t>
    <phoneticPr fontId="3"/>
  </si>
  <si>
    <t>02</t>
    <phoneticPr fontId="3"/>
  </si>
  <si>
    <t>鉱業  　　　　　　　</t>
  </si>
  <si>
    <t>鉄鉱石</t>
  </si>
  <si>
    <t>非鉄金属鉱物</t>
  </si>
  <si>
    <t>0621</t>
  </si>
  <si>
    <t>窯業原料鉱物</t>
  </si>
  <si>
    <t>0621</t>
    <phoneticPr fontId="3"/>
  </si>
  <si>
    <t>石灰石</t>
  </si>
  <si>
    <t>その他の窯業原料鉱物</t>
  </si>
  <si>
    <t>0622</t>
  </si>
  <si>
    <t>砂利・採石</t>
  </si>
  <si>
    <t>0622</t>
    <phoneticPr fontId="3"/>
  </si>
  <si>
    <t>砂利・砕石</t>
    <rPh sb="3" eb="4">
      <t>クダ</t>
    </rPh>
    <phoneticPr fontId="3"/>
  </si>
  <si>
    <t>砕石</t>
  </si>
  <si>
    <t>0629</t>
  </si>
  <si>
    <t>その他の非金属鉱物</t>
  </si>
  <si>
    <t>0629</t>
    <phoneticPr fontId="3"/>
  </si>
  <si>
    <t>0711</t>
  </si>
  <si>
    <t>石炭・原油・天然ガス</t>
    <phoneticPr fontId="3"/>
  </si>
  <si>
    <t>0711</t>
    <phoneticPr fontId="3"/>
  </si>
  <si>
    <t>石炭</t>
    <rPh sb="0" eb="2">
      <t>セキタン</t>
    </rPh>
    <phoneticPr fontId="3"/>
  </si>
  <si>
    <t>012</t>
    <phoneticPr fontId="3"/>
  </si>
  <si>
    <t>原油</t>
  </si>
  <si>
    <t>013</t>
    <phoneticPr fontId="3"/>
  </si>
  <si>
    <t>天然ガス</t>
  </si>
  <si>
    <t>1111</t>
  </si>
  <si>
    <t>と畜（含肉鶏処理）</t>
  </si>
  <si>
    <t>と畜</t>
  </si>
  <si>
    <t>009</t>
    <phoneticPr fontId="3"/>
  </si>
  <si>
    <t>03</t>
    <phoneticPr fontId="3"/>
  </si>
  <si>
    <t>飲食料品　　　　　　　</t>
    <rPh sb="0" eb="2">
      <t>インショク</t>
    </rPh>
    <phoneticPr fontId="3"/>
  </si>
  <si>
    <t>牛肉（枝肉）</t>
  </si>
  <si>
    <t>豚肉（枝肉）</t>
  </si>
  <si>
    <t>鶏肉</t>
  </si>
  <si>
    <t>その他の肉（枝肉）</t>
  </si>
  <si>
    <t>と畜副産物（含肉鶏処理副産物）</t>
  </si>
  <si>
    <t>1112</t>
  </si>
  <si>
    <t>肉加工品</t>
  </si>
  <si>
    <t>畜産食料品</t>
  </si>
  <si>
    <t>畜産びん・かん詰</t>
  </si>
  <si>
    <t>酪農品</t>
  </si>
  <si>
    <t>031</t>
    <phoneticPr fontId="3"/>
  </si>
  <si>
    <t>飲用牛乳</t>
  </si>
  <si>
    <t>032</t>
    <phoneticPr fontId="3"/>
  </si>
  <si>
    <t>乳製品</t>
  </si>
  <si>
    <t>1113</t>
  </si>
  <si>
    <t>冷凍魚介類</t>
  </si>
  <si>
    <t>1113</t>
    <phoneticPr fontId="3"/>
  </si>
  <si>
    <t>水産食料品</t>
  </si>
  <si>
    <t>塩・干・くん製品</t>
  </si>
  <si>
    <t>水産びん・かん詰</t>
  </si>
  <si>
    <t>ねり製品</t>
  </si>
  <si>
    <t>その他の水産食品</t>
  </si>
  <si>
    <t>1114</t>
  </si>
  <si>
    <t>精穀</t>
  </si>
  <si>
    <t>精穀・製粉</t>
  </si>
  <si>
    <t>精米</t>
  </si>
  <si>
    <t>その他の精穀</t>
  </si>
  <si>
    <t>製粉</t>
  </si>
  <si>
    <t>小麦粉</t>
  </si>
  <si>
    <t>その他の製粉</t>
  </si>
  <si>
    <t>1115</t>
  </si>
  <si>
    <t>めん類</t>
  </si>
  <si>
    <t>めん・パン・菓子類</t>
  </si>
  <si>
    <t>パン類</t>
  </si>
  <si>
    <t>菓子類</t>
  </si>
  <si>
    <t>1116</t>
  </si>
  <si>
    <t>農産びん・かん詰</t>
  </si>
  <si>
    <t>農産保存食料品</t>
  </si>
  <si>
    <t>農産保存食料品（除びん・かん詰）</t>
  </si>
  <si>
    <t>1117</t>
  </si>
  <si>
    <t>砂糖</t>
  </si>
  <si>
    <t>砂糖・油脂・調味料類</t>
  </si>
  <si>
    <t>精製糖</t>
  </si>
  <si>
    <t>その他の砂糖・副産物</t>
  </si>
  <si>
    <t>でん粉</t>
  </si>
  <si>
    <t>ぶどう糖・水あめ・異性化糖</t>
  </si>
  <si>
    <t>植物油脂</t>
  </si>
  <si>
    <t>加工油脂</t>
  </si>
  <si>
    <t>植物原油かす</t>
  </si>
  <si>
    <t>1117</t>
    <phoneticPr fontId="3"/>
  </si>
  <si>
    <t>05</t>
    <phoneticPr fontId="3"/>
  </si>
  <si>
    <t>051</t>
    <phoneticPr fontId="3"/>
  </si>
  <si>
    <t>動物油脂</t>
  </si>
  <si>
    <t>06</t>
    <phoneticPr fontId="3"/>
  </si>
  <si>
    <t>061</t>
    <phoneticPr fontId="3"/>
  </si>
  <si>
    <t>調味料</t>
  </si>
  <si>
    <t>1119</t>
  </si>
  <si>
    <t>冷凍調理食品</t>
  </si>
  <si>
    <t>その他の食料品</t>
  </si>
  <si>
    <t>レトルト食品</t>
  </si>
  <si>
    <t>そう菜・すし・弁当</t>
  </si>
  <si>
    <t>学校給食（国公立）★★</t>
  </si>
  <si>
    <t>学校給食（私立）★</t>
  </si>
  <si>
    <t>1121</t>
  </si>
  <si>
    <t>清酒</t>
  </si>
  <si>
    <t>酒類</t>
  </si>
  <si>
    <t>010</t>
    <phoneticPr fontId="3"/>
  </si>
  <si>
    <t>ビール</t>
  </si>
  <si>
    <t>ウィスキー類</t>
  </si>
  <si>
    <t>その他の酒類</t>
  </si>
  <si>
    <t>1129</t>
  </si>
  <si>
    <t>茶・コーヒー</t>
  </si>
  <si>
    <t>その他の飲料</t>
  </si>
  <si>
    <t>清涼飲料</t>
  </si>
  <si>
    <t>製氷</t>
  </si>
  <si>
    <t>1131</t>
  </si>
  <si>
    <t>飼料</t>
  </si>
  <si>
    <t>飼料・有機質肥料
（除別掲）</t>
    <phoneticPr fontId="3"/>
  </si>
  <si>
    <t>有機質肥料（除別掲）</t>
  </si>
  <si>
    <t>1141</t>
  </si>
  <si>
    <t>1141</t>
    <phoneticPr fontId="3"/>
  </si>
  <si>
    <t>1511</t>
    <phoneticPr fontId="3"/>
  </si>
  <si>
    <t>1511</t>
  </si>
  <si>
    <t>紡績糸</t>
    <phoneticPr fontId="3"/>
  </si>
  <si>
    <t>紡績</t>
    <rPh sb="0" eb="2">
      <t>ボウセキ</t>
    </rPh>
    <phoneticPr fontId="3"/>
  </si>
  <si>
    <t>04</t>
    <phoneticPr fontId="3"/>
  </si>
  <si>
    <t>繊維製品　</t>
    <phoneticPr fontId="3"/>
  </si>
  <si>
    <t>1512</t>
  </si>
  <si>
    <t>綿・スフ織物（含合繊短繊維織物）</t>
  </si>
  <si>
    <t>織物</t>
  </si>
  <si>
    <t>絹・人絹織物（含合繊長繊維織物）</t>
  </si>
  <si>
    <t>毛織物・麻織物・その他の織物</t>
  </si>
  <si>
    <t>1513</t>
  </si>
  <si>
    <t>ニット生地</t>
  </si>
  <si>
    <t>1514</t>
  </si>
  <si>
    <t>染色整理</t>
  </si>
  <si>
    <t>1519</t>
  </si>
  <si>
    <t>綱・網</t>
  </si>
  <si>
    <t>その他の繊維工業製品</t>
    <rPh sb="2" eb="3">
      <t>タ</t>
    </rPh>
    <rPh sb="4" eb="6">
      <t>センイ</t>
    </rPh>
    <rPh sb="6" eb="8">
      <t>コウギョウ</t>
    </rPh>
    <rPh sb="8" eb="10">
      <t>セイヒン</t>
    </rPh>
    <phoneticPr fontId="3"/>
  </si>
  <si>
    <t>じゅうたん・床敷物</t>
  </si>
  <si>
    <t>繊維製衛生材料</t>
  </si>
  <si>
    <t>その他の繊維工業製品</t>
  </si>
  <si>
    <t>1521</t>
  </si>
  <si>
    <t>織物製衣服</t>
  </si>
  <si>
    <t>衣服</t>
  </si>
  <si>
    <t>014</t>
    <phoneticPr fontId="3"/>
  </si>
  <si>
    <t>衣服・その他の繊維既製品</t>
    <rPh sb="9" eb="10">
      <t>スデ</t>
    </rPh>
    <phoneticPr fontId="3"/>
  </si>
  <si>
    <t>021</t>
    <phoneticPr fontId="3"/>
  </si>
  <si>
    <t>ニット製衣服</t>
  </si>
  <si>
    <t>1522</t>
  </si>
  <si>
    <t>その他の衣服・身の回り品</t>
  </si>
  <si>
    <t>1529</t>
  </si>
  <si>
    <t>寝具</t>
  </si>
  <si>
    <t>その他の繊維既製品</t>
  </si>
  <si>
    <t>1611</t>
  </si>
  <si>
    <t>製材</t>
  </si>
  <si>
    <t>製材・合板・チップ</t>
  </si>
  <si>
    <t>015</t>
    <phoneticPr fontId="3"/>
  </si>
  <si>
    <t>合板</t>
  </si>
  <si>
    <t>木材チップ</t>
  </si>
  <si>
    <t>1619</t>
  </si>
  <si>
    <t>その他の木製品</t>
  </si>
  <si>
    <t>建設用木製品</t>
  </si>
  <si>
    <t>その他の木製品（除別掲）</t>
  </si>
  <si>
    <t>1711</t>
  </si>
  <si>
    <t>木製家具・装備品</t>
  </si>
  <si>
    <t>016</t>
    <phoneticPr fontId="3"/>
  </si>
  <si>
    <t>木製建具</t>
  </si>
  <si>
    <t>金属製家具・装備品</t>
  </si>
  <si>
    <t>1811</t>
  </si>
  <si>
    <t>パルプ</t>
  </si>
  <si>
    <t>017</t>
    <phoneticPr fontId="3"/>
  </si>
  <si>
    <t>012P</t>
    <phoneticPr fontId="3"/>
  </si>
  <si>
    <t>古紙（本県発生分）　　　</t>
    <rPh sb="3" eb="5">
      <t>ホンケン</t>
    </rPh>
    <rPh sb="5" eb="7">
      <t>ハッセイ</t>
    </rPh>
    <rPh sb="7" eb="8">
      <t>ブン</t>
    </rPh>
    <phoneticPr fontId="3"/>
  </si>
  <si>
    <t>013P</t>
    <phoneticPr fontId="3"/>
  </si>
  <si>
    <t>古紙（他県発生分）</t>
    <rPh sb="3" eb="5">
      <t>タケン</t>
    </rPh>
    <rPh sb="5" eb="7">
      <t>ハッセイ</t>
    </rPh>
    <rPh sb="7" eb="8">
      <t>ブン</t>
    </rPh>
    <phoneticPr fontId="3"/>
  </si>
  <si>
    <t>1812</t>
  </si>
  <si>
    <t>洋紙・和紙</t>
  </si>
  <si>
    <t>紙・板紙</t>
  </si>
  <si>
    <t>板紙</t>
  </si>
  <si>
    <t>1813</t>
  </si>
  <si>
    <t>段ボール</t>
  </si>
  <si>
    <t>加工紙</t>
  </si>
  <si>
    <t>塗工紙・建設用加工紙</t>
  </si>
  <si>
    <t>1821</t>
  </si>
  <si>
    <t>段ボール箱</t>
  </si>
  <si>
    <t>紙製容器</t>
  </si>
  <si>
    <t>018</t>
    <phoneticPr fontId="3"/>
  </si>
  <si>
    <t>その他の紙製容器</t>
  </si>
  <si>
    <t>1829</t>
  </si>
  <si>
    <t>紙製衛生材料・用品</t>
  </si>
  <si>
    <t>その他の紙加工品</t>
  </si>
  <si>
    <t>その他のパルプ・紙・紙加工品</t>
  </si>
  <si>
    <t>1911</t>
  </si>
  <si>
    <t>印刷・製版・製本</t>
  </si>
  <si>
    <t>印刷・製版・製本</t>
    <rPh sb="3" eb="5">
      <t>セイハン</t>
    </rPh>
    <rPh sb="6" eb="8">
      <t>セイホン</t>
    </rPh>
    <phoneticPr fontId="3"/>
  </si>
  <si>
    <t>019</t>
    <phoneticPr fontId="3"/>
  </si>
  <si>
    <t>18</t>
    <phoneticPr fontId="3"/>
  </si>
  <si>
    <t>その他の製造工業製品（１／３）</t>
    <phoneticPr fontId="3"/>
  </si>
  <si>
    <t>2011</t>
  </si>
  <si>
    <t>020</t>
    <phoneticPr fontId="3"/>
  </si>
  <si>
    <t>化学製品  　　　  　</t>
  </si>
  <si>
    <t>2021</t>
  </si>
  <si>
    <t>ソーダ工業製品</t>
  </si>
  <si>
    <t>無機化学工業製品</t>
    <rPh sb="4" eb="6">
      <t>コウギョウ</t>
    </rPh>
    <rPh sb="6" eb="8">
      <t>セイヒン</t>
    </rPh>
    <phoneticPr fontId="3"/>
  </si>
  <si>
    <t>ソーダ灰</t>
  </si>
  <si>
    <t>か性ソーダ</t>
  </si>
  <si>
    <t>液体塩素</t>
  </si>
  <si>
    <t>その他のソーダ工業製品</t>
  </si>
  <si>
    <t>2029</t>
  </si>
  <si>
    <t>無機顔料</t>
  </si>
  <si>
    <t>その他の無機化学工業製品</t>
    <rPh sb="8" eb="10">
      <t>コウギョウ</t>
    </rPh>
    <phoneticPr fontId="3"/>
  </si>
  <si>
    <t>酸化チタン</t>
  </si>
  <si>
    <t>カーボンブラック</t>
  </si>
  <si>
    <t>その他の無機顔料</t>
  </si>
  <si>
    <t>圧縮ガス・液化ガス</t>
  </si>
  <si>
    <t>塩</t>
  </si>
  <si>
    <t>原塩</t>
  </si>
  <si>
    <t>その他の無機化学工業製品</t>
  </si>
  <si>
    <t>2031</t>
  </si>
  <si>
    <t>石油化学基礎製品</t>
  </si>
  <si>
    <t>石油化学基礎製品</t>
    <rPh sb="0" eb="2">
      <t>セキユ</t>
    </rPh>
    <rPh sb="2" eb="4">
      <t>カガク</t>
    </rPh>
    <rPh sb="4" eb="6">
      <t>キソ</t>
    </rPh>
    <rPh sb="6" eb="8">
      <t>セイヒン</t>
    </rPh>
    <phoneticPr fontId="3"/>
  </si>
  <si>
    <t>022</t>
    <phoneticPr fontId="3"/>
  </si>
  <si>
    <t>石油化学基礎製品</t>
    <rPh sb="0" eb="2">
      <t>セキユ</t>
    </rPh>
    <rPh sb="6" eb="8">
      <t>セイヒン</t>
    </rPh>
    <phoneticPr fontId="3"/>
  </si>
  <si>
    <t>エチレン</t>
  </si>
  <si>
    <t>プロピレン</t>
  </si>
  <si>
    <t>その他の石油化学基礎製品</t>
  </si>
  <si>
    <t>石油化学系芳香族製品</t>
  </si>
  <si>
    <t>純ベンゼン</t>
  </si>
  <si>
    <t>純トルエン</t>
  </si>
  <si>
    <t>キシレン</t>
  </si>
  <si>
    <t>その他の石油化学系芳香族製品</t>
  </si>
  <si>
    <t>2032</t>
  </si>
  <si>
    <t>脂肪族中間物</t>
  </si>
  <si>
    <t>脂肪族中間物・環式中間物</t>
    <rPh sb="0" eb="2">
      <t>シボウ</t>
    </rPh>
    <rPh sb="2" eb="3">
      <t>ゾク</t>
    </rPh>
    <rPh sb="3" eb="5">
      <t>チュウカン</t>
    </rPh>
    <rPh sb="5" eb="6">
      <t>ブツ</t>
    </rPh>
    <rPh sb="7" eb="8">
      <t>カン</t>
    </rPh>
    <rPh sb="8" eb="9">
      <t>シキ</t>
    </rPh>
    <rPh sb="9" eb="11">
      <t>チュウカン</t>
    </rPh>
    <rPh sb="11" eb="12">
      <t>ブツ</t>
    </rPh>
    <phoneticPr fontId="3"/>
  </si>
  <si>
    <t>023</t>
    <phoneticPr fontId="3"/>
  </si>
  <si>
    <t>有機化学工業製品（除石油化学基礎製品）</t>
    <rPh sb="0" eb="2">
      <t>ユウキ</t>
    </rPh>
    <rPh sb="2" eb="4">
      <t>カガク</t>
    </rPh>
    <rPh sb="4" eb="6">
      <t>コウギョウ</t>
    </rPh>
    <rPh sb="6" eb="8">
      <t>セイヒン</t>
    </rPh>
    <rPh sb="9" eb="10">
      <t>ノゾ</t>
    </rPh>
    <rPh sb="10" eb="12">
      <t>セキユ</t>
    </rPh>
    <rPh sb="12" eb="14">
      <t>カガク</t>
    </rPh>
    <rPh sb="14" eb="16">
      <t>キソ</t>
    </rPh>
    <rPh sb="16" eb="18">
      <t>セイヒン</t>
    </rPh>
    <phoneticPr fontId="3"/>
  </si>
  <si>
    <t>合成アルコール類</t>
  </si>
  <si>
    <t>酢酸</t>
  </si>
  <si>
    <t>二塩化エチレン</t>
  </si>
  <si>
    <t>アクリロニトリル</t>
  </si>
  <si>
    <t>エチレングリコール</t>
  </si>
  <si>
    <t>酢酸ビニルモノマー</t>
  </si>
  <si>
    <t>その他の脂肪族中間物</t>
  </si>
  <si>
    <t>環式中間物</t>
  </si>
  <si>
    <t>スチレンモノマー</t>
  </si>
  <si>
    <t>合成石炭酸</t>
  </si>
  <si>
    <t>テレフタル酸（高純度）</t>
  </si>
  <si>
    <t>カプロラクタム</t>
  </si>
  <si>
    <t>その他の環式中間物</t>
  </si>
  <si>
    <t>2033</t>
  </si>
  <si>
    <t>合成ゴム</t>
  </si>
  <si>
    <t>2039</t>
  </si>
  <si>
    <t>メタン誘導品</t>
  </si>
  <si>
    <t>その他の有機化学工業製品</t>
    <rPh sb="8" eb="10">
      <t>コウギョウ</t>
    </rPh>
    <phoneticPr fontId="3"/>
  </si>
  <si>
    <t>油脂加工製品</t>
  </si>
  <si>
    <t>可塑剤</t>
  </si>
  <si>
    <t>合成染料</t>
  </si>
  <si>
    <t>その他の有機化学工業製品</t>
  </si>
  <si>
    <t>2041</t>
  </si>
  <si>
    <t>熱硬化性樹脂</t>
  </si>
  <si>
    <t>024</t>
    <phoneticPr fontId="3"/>
  </si>
  <si>
    <t>熱可塑性樹脂</t>
  </si>
  <si>
    <t>ポリエチレン（低密度）</t>
  </si>
  <si>
    <t>ポリエチレン（高密度）</t>
  </si>
  <si>
    <t>ポリスチレン</t>
  </si>
  <si>
    <t>ポリプロピレン</t>
  </si>
  <si>
    <t>塩化ビニル樹脂</t>
  </si>
  <si>
    <t>高機能性樹脂</t>
  </si>
  <si>
    <t>その他の合成樹脂</t>
  </si>
  <si>
    <t>2051</t>
  </si>
  <si>
    <t>レーヨン・アセテート</t>
  </si>
  <si>
    <t>025</t>
    <phoneticPr fontId="3"/>
  </si>
  <si>
    <t>合成繊維</t>
  </si>
  <si>
    <t>2061</t>
  </si>
  <si>
    <t>026</t>
    <phoneticPr fontId="3"/>
  </si>
  <si>
    <t>2071</t>
  </si>
  <si>
    <t>石けん・合成洗剤・界面活性剤</t>
  </si>
  <si>
    <t>石けん・界面活性剤
・化粧品</t>
    <phoneticPr fontId="3"/>
  </si>
  <si>
    <t>027</t>
    <phoneticPr fontId="3"/>
  </si>
  <si>
    <t>化学最終製品（除医薬品）</t>
    <rPh sb="8" eb="10">
      <t>イヤク</t>
    </rPh>
    <rPh sb="10" eb="11">
      <t>ヒン</t>
    </rPh>
    <phoneticPr fontId="3"/>
  </si>
  <si>
    <t>石けん・合成洗剤</t>
  </si>
  <si>
    <t>界面活性剤</t>
  </si>
  <si>
    <t>化粧品・歯磨</t>
  </si>
  <si>
    <t>2072</t>
  </si>
  <si>
    <t>塗料</t>
  </si>
  <si>
    <t>塗料・印刷インキ</t>
  </si>
  <si>
    <t>印刷インキ</t>
    <phoneticPr fontId="3"/>
  </si>
  <si>
    <t>2073</t>
  </si>
  <si>
    <t>写真感光材料</t>
  </si>
  <si>
    <t>2074</t>
  </si>
  <si>
    <t>農薬</t>
  </si>
  <si>
    <t>2079</t>
  </si>
  <si>
    <t>ゼラチン・接着剤</t>
  </si>
  <si>
    <t>その他の化学最終製品</t>
  </si>
  <si>
    <t>触媒</t>
  </si>
  <si>
    <t>その他の化学最終製品（除別掲）</t>
  </si>
  <si>
    <t>2111</t>
  </si>
  <si>
    <t>028</t>
    <phoneticPr fontId="3"/>
  </si>
  <si>
    <t>07</t>
    <phoneticPr fontId="3"/>
  </si>
  <si>
    <t>石油・石炭製品　　　</t>
  </si>
  <si>
    <t>ガソリン</t>
    <phoneticPr fontId="3"/>
  </si>
  <si>
    <t>ジェット燃料油</t>
  </si>
  <si>
    <t>灯油</t>
  </si>
  <si>
    <t>軽油</t>
  </si>
  <si>
    <t>Ａ重油</t>
  </si>
  <si>
    <t>Ｂ重油・Ｃ重油</t>
  </si>
  <si>
    <t>ナフサ</t>
  </si>
  <si>
    <t>液化石油ガス</t>
  </si>
  <si>
    <t>その他の石油製品</t>
  </si>
  <si>
    <t>2121</t>
  </si>
  <si>
    <t>029</t>
    <phoneticPr fontId="3"/>
  </si>
  <si>
    <t>コークス</t>
  </si>
  <si>
    <t>その他の石炭製品</t>
  </si>
  <si>
    <t>舗装材料</t>
  </si>
  <si>
    <t>2211</t>
  </si>
  <si>
    <t>030</t>
    <phoneticPr fontId="3"/>
  </si>
  <si>
    <t>その他の製造工業製品（２／３）</t>
    <phoneticPr fontId="3"/>
  </si>
  <si>
    <t>プラスチックフィルム・シート</t>
  </si>
  <si>
    <t>プラスチック板・管・棒</t>
  </si>
  <si>
    <t>プラスチック発泡製品</t>
  </si>
  <si>
    <t>工業用プラスチック製品</t>
  </si>
  <si>
    <t>強化プラスチック製品</t>
  </si>
  <si>
    <t>プラスチック製容器</t>
  </si>
  <si>
    <t>プラスチック製日用雑貨・食卓用品</t>
  </si>
  <si>
    <t>その他のプラスチック製品</t>
  </si>
  <si>
    <t>2311</t>
  </si>
  <si>
    <t>タイヤ・チューブ</t>
  </si>
  <si>
    <t>2319</t>
  </si>
  <si>
    <t>ゴム製履物</t>
  </si>
  <si>
    <t>その他のゴム製品</t>
  </si>
  <si>
    <t>プラスチック製履物</t>
  </si>
  <si>
    <t>2411</t>
  </si>
  <si>
    <t>革製履物</t>
  </si>
  <si>
    <t>なめし革・毛皮・
同製品</t>
    <phoneticPr fontId="3"/>
  </si>
  <si>
    <t>2412</t>
  </si>
  <si>
    <t>製革・毛皮</t>
  </si>
  <si>
    <t>なめし革・毛皮・その他の革製品</t>
  </si>
  <si>
    <t>かばん・袋物・その他の革製品</t>
  </si>
  <si>
    <t>2511</t>
  </si>
  <si>
    <t>板ガラス・安全ガラス</t>
  </si>
  <si>
    <t>033</t>
    <phoneticPr fontId="3"/>
  </si>
  <si>
    <t>08</t>
    <phoneticPr fontId="3"/>
  </si>
  <si>
    <t>窯業・土石製品　　</t>
  </si>
  <si>
    <t>板ガラス</t>
  </si>
  <si>
    <t>安全ガラス・複層ガラス</t>
  </si>
  <si>
    <t>2512</t>
  </si>
  <si>
    <t>ガラス繊維・同製品</t>
  </si>
  <si>
    <t>2519</t>
  </si>
  <si>
    <t>その他のガラス製品</t>
  </si>
  <si>
    <t>ガラス製加工素材</t>
  </si>
  <si>
    <t>その他のガラス製品（除別掲）</t>
  </si>
  <si>
    <t>2521</t>
  </si>
  <si>
    <t>セメント</t>
  </si>
  <si>
    <t>034</t>
    <phoneticPr fontId="3"/>
  </si>
  <si>
    <t>2522</t>
  </si>
  <si>
    <t>生コンクリート</t>
  </si>
  <si>
    <t>2523</t>
  </si>
  <si>
    <t>セメント製品</t>
  </si>
  <si>
    <t>2531</t>
  </si>
  <si>
    <t>035</t>
    <phoneticPr fontId="3"/>
  </si>
  <si>
    <t>建設用陶磁器</t>
  </si>
  <si>
    <t>工業用陶磁器</t>
  </si>
  <si>
    <t>日用陶磁器</t>
  </si>
  <si>
    <t>2599</t>
  </si>
  <si>
    <t>耐火物</t>
  </si>
  <si>
    <t>その他の窯業・土石
製品</t>
    <phoneticPr fontId="3"/>
  </si>
  <si>
    <t>036</t>
    <phoneticPr fontId="3"/>
  </si>
  <si>
    <t>その他の建設用土石製品</t>
  </si>
  <si>
    <t>炭素・黒鉛製品</t>
  </si>
  <si>
    <t>研磨材</t>
  </si>
  <si>
    <t>2611</t>
  </si>
  <si>
    <t>銑鉄</t>
  </si>
  <si>
    <t>037</t>
    <phoneticPr fontId="3"/>
  </si>
  <si>
    <t>09</t>
    <phoneticPr fontId="3"/>
  </si>
  <si>
    <t>鉄鋼　　　　　　　　</t>
  </si>
  <si>
    <t>フェロアロイ</t>
  </si>
  <si>
    <t>粗鋼（転炉）</t>
  </si>
  <si>
    <t>粗鋼（電気炉）</t>
  </si>
  <si>
    <t>2612</t>
  </si>
  <si>
    <t>011P</t>
  </si>
  <si>
    <t>鉄屑（本県発生分）</t>
    <rPh sb="3" eb="5">
      <t>ホンケン</t>
    </rPh>
    <rPh sb="5" eb="7">
      <t>ハッセイ</t>
    </rPh>
    <rPh sb="7" eb="8">
      <t>ブン</t>
    </rPh>
    <phoneticPr fontId="3"/>
  </si>
  <si>
    <t>2613</t>
    <phoneticPr fontId="3"/>
  </si>
  <si>
    <t>鉄屑（他県発生分）　　　　　　　　　　　　</t>
    <rPh sb="3" eb="5">
      <t>タケン</t>
    </rPh>
    <rPh sb="5" eb="7">
      <t>ハッセイ</t>
    </rPh>
    <rPh sb="7" eb="8">
      <t>ブン</t>
    </rPh>
    <phoneticPr fontId="3"/>
  </si>
  <si>
    <t>鉄屑（他県発生分）</t>
    <rPh sb="3" eb="5">
      <t>タケン</t>
    </rPh>
    <rPh sb="5" eb="7">
      <t>ハッセイ</t>
    </rPh>
    <rPh sb="7" eb="8">
      <t>ブン</t>
    </rPh>
    <phoneticPr fontId="3"/>
  </si>
  <si>
    <t>2621</t>
  </si>
  <si>
    <t>熱間圧延鋼材</t>
  </si>
  <si>
    <t>038</t>
    <phoneticPr fontId="3"/>
  </si>
  <si>
    <t>普通鋼形鋼</t>
  </si>
  <si>
    <t>普通鋼鋼板</t>
  </si>
  <si>
    <t>普通鋼鋼帯</t>
  </si>
  <si>
    <t>普通鋼小棒</t>
  </si>
  <si>
    <t>その他の普通鋼熱間圧延鋼材</t>
  </si>
  <si>
    <t>特殊鋼熱間圧延鋼材</t>
  </si>
  <si>
    <t>2622</t>
  </si>
  <si>
    <t>鋼管</t>
  </si>
  <si>
    <t>普通鋼鋼管</t>
  </si>
  <si>
    <t>特殊鋼鋼管</t>
  </si>
  <si>
    <t>2623</t>
  </si>
  <si>
    <t>冷間仕上鋼材</t>
  </si>
  <si>
    <t>冷延・めっき鋼材</t>
  </si>
  <si>
    <t>普通鋼冷間仕上鋼材</t>
    <rPh sb="0" eb="2">
      <t>フツウ</t>
    </rPh>
    <rPh sb="2" eb="3">
      <t>コウ</t>
    </rPh>
    <rPh sb="3" eb="5">
      <t>レイカン</t>
    </rPh>
    <phoneticPr fontId="3"/>
  </si>
  <si>
    <t>2623</t>
    <phoneticPr fontId="3"/>
  </si>
  <si>
    <t>特殊鋼冷間仕上鋼材</t>
    <rPh sb="0" eb="2">
      <t>トクシュ</t>
    </rPh>
    <rPh sb="2" eb="3">
      <t>コウ</t>
    </rPh>
    <phoneticPr fontId="3"/>
  </si>
  <si>
    <t>めっき鋼材</t>
  </si>
  <si>
    <t>2631</t>
  </si>
  <si>
    <t>鋳鍛鋼</t>
  </si>
  <si>
    <t>039</t>
    <phoneticPr fontId="3"/>
  </si>
  <si>
    <t>鋳鍛造品</t>
    <phoneticPr fontId="3"/>
  </si>
  <si>
    <t>鍛鋼</t>
  </si>
  <si>
    <t>鋳鋼</t>
  </si>
  <si>
    <t>鋳鉄管</t>
  </si>
  <si>
    <t>鋳鉄品及び鍛工品（鉄）</t>
  </si>
  <si>
    <t>鋳鉄品</t>
  </si>
  <si>
    <t>鍛工品（鉄）</t>
  </si>
  <si>
    <t>2649</t>
  </si>
  <si>
    <t>鉄鋼シャースリット業</t>
  </si>
  <si>
    <t>040</t>
    <phoneticPr fontId="3"/>
  </si>
  <si>
    <t>その他の鉄鋼製品</t>
    <rPh sb="2" eb="3">
      <t>タ</t>
    </rPh>
    <rPh sb="4" eb="6">
      <t>テッコウ</t>
    </rPh>
    <rPh sb="6" eb="8">
      <t>セイヒン</t>
    </rPh>
    <phoneticPr fontId="3"/>
  </si>
  <si>
    <t>2711</t>
  </si>
  <si>
    <t>銅</t>
  </si>
  <si>
    <t>041</t>
    <phoneticPr fontId="3"/>
  </si>
  <si>
    <t>10</t>
    <phoneticPr fontId="3"/>
  </si>
  <si>
    <t>非鉄金属　　　　　　</t>
  </si>
  <si>
    <t>鉛・亜鉛（含再生）</t>
  </si>
  <si>
    <t>アルミニウム（含再生）</t>
  </si>
  <si>
    <t>その他の非鉄金属地金</t>
  </si>
  <si>
    <t>2712</t>
  </si>
  <si>
    <t>011P</t>
    <phoneticPr fontId="3"/>
  </si>
  <si>
    <t>非鉄金属屑（本県発生分）</t>
    <phoneticPr fontId="3"/>
  </si>
  <si>
    <t>非鉄金属屑（本県発生分）</t>
  </si>
  <si>
    <t>2713</t>
    <phoneticPr fontId="3"/>
  </si>
  <si>
    <t>非鉄金属屑（他県発生分）　　　　　　　</t>
    <phoneticPr fontId="3"/>
  </si>
  <si>
    <t>2713</t>
  </si>
  <si>
    <t>非鉄金属屑（他県発生分）</t>
    <phoneticPr fontId="3"/>
  </si>
  <si>
    <t>2721</t>
  </si>
  <si>
    <t>電線・ケーブル</t>
  </si>
  <si>
    <t>042</t>
    <phoneticPr fontId="3"/>
  </si>
  <si>
    <t>光ファイバケーブル</t>
  </si>
  <si>
    <t>2722</t>
  </si>
  <si>
    <t>伸銅品</t>
  </si>
  <si>
    <t>その他の非鉄金属製品</t>
  </si>
  <si>
    <t>アルミ圧延製品</t>
  </si>
  <si>
    <t>非鉄金属素形材</t>
  </si>
  <si>
    <t>核燃料</t>
  </si>
  <si>
    <t>2811</t>
  </si>
  <si>
    <t>建設用金属製品</t>
  </si>
  <si>
    <t>043</t>
    <phoneticPr fontId="3"/>
  </si>
  <si>
    <t>11</t>
    <phoneticPr fontId="3"/>
  </si>
  <si>
    <t>金属製品　　　　　　</t>
  </si>
  <si>
    <t>2812</t>
  </si>
  <si>
    <t>建築用金属製品</t>
  </si>
  <si>
    <t>2891</t>
  </si>
  <si>
    <t>ガス・石油機器及び暖厨房機器</t>
  </si>
  <si>
    <t>ガス・石油機器及び暖厨房機器</t>
    <rPh sb="12" eb="14">
      <t>キキ</t>
    </rPh>
    <phoneticPr fontId="3"/>
  </si>
  <si>
    <t>044</t>
    <phoneticPr fontId="3"/>
  </si>
  <si>
    <t>2899</t>
  </si>
  <si>
    <t>ボルト・ナット・リベット及びスプリング</t>
  </si>
  <si>
    <t>金属製容器及び製缶板金製品</t>
  </si>
  <si>
    <t>配管工事付属品・粉末や金製品・道具類</t>
    <phoneticPr fontId="3"/>
  </si>
  <si>
    <t>配管工事付属品</t>
  </si>
  <si>
    <t>粉末や金製品</t>
    <phoneticPr fontId="3"/>
  </si>
  <si>
    <t>刃物及び道具類</t>
  </si>
  <si>
    <t>金属プレス製品</t>
  </si>
  <si>
    <t>金属線製品</t>
  </si>
  <si>
    <t>その他の金属製品（除別掲）</t>
  </si>
  <si>
    <t>3011</t>
  </si>
  <si>
    <t>ボイラ</t>
  </si>
  <si>
    <t>原動機・ボイラ</t>
  </si>
  <si>
    <t>045</t>
    <phoneticPr fontId="3"/>
  </si>
  <si>
    <t>12</t>
    <phoneticPr fontId="3"/>
  </si>
  <si>
    <t>一般機械　　  　　　</t>
  </si>
  <si>
    <t>タービン</t>
  </si>
  <si>
    <t>原動機</t>
  </si>
  <si>
    <t>3012</t>
  </si>
  <si>
    <t>運搬機械</t>
  </si>
  <si>
    <t>3013</t>
  </si>
  <si>
    <t>冷凍機・温湿調整装置</t>
  </si>
  <si>
    <t>3019</t>
  </si>
  <si>
    <t>ポンプ及び圧縮機</t>
  </si>
  <si>
    <t>その他の一般産業機械</t>
  </si>
  <si>
    <t>機械工具</t>
  </si>
  <si>
    <t>その他の一般産業機械及び装置</t>
  </si>
  <si>
    <t>3021</t>
  </si>
  <si>
    <t>建設・鉱山機械</t>
    <rPh sb="0" eb="2">
      <t>ケンセツ</t>
    </rPh>
    <rPh sb="3" eb="5">
      <t>コウザン</t>
    </rPh>
    <phoneticPr fontId="3"/>
  </si>
  <si>
    <t>建設・鉱山機械</t>
    <rPh sb="3" eb="5">
      <t>コウザン</t>
    </rPh>
    <phoneticPr fontId="3"/>
  </si>
  <si>
    <t>046</t>
    <phoneticPr fontId="3"/>
  </si>
  <si>
    <t>3022</t>
  </si>
  <si>
    <t>化学機械</t>
  </si>
  <si>
    <t>3023</t>
  </si>
  <si>
    <t>産業用ロボット</t>
  </si>
  <si>
    <t>3024</t>
  </si>
  <si>
    <t>金属工作機械</t>
  </si>
  <si>
    <t>金属加工・工作機械</t>
  </si>
  <si>
    <t>金属加工機械</t>
  </si>
  <si>
    <t>3029</t>
  </si>
  <si>
    <t>農業用機械</t>
    <rPh sb="2" eb="3">
      <t>ヨウ</t>
    </rPh>
    <phoneticPr fontId="3"/>
  </si>
  <si>
    <t>その他の特殊産業用機械</t>
  </si>
  <si>
    <t>繊維機械</t>
  </si>
  <si>
    <t>食品機械・同装置</t>
    <rPh sb="5" eb="6">
      <t>ドウ</t>
    </rPh>
    <rPh sb="6" eb="8">
      <t>ソウチ</t>
    </rPh>
    <phoneticPr fontId="3"/>
  </si>
  <si>
    <t>半導体製造装置</t>
  </si>
  <si>
    <t>3029</t>
    <phoneticPr fontId="3"/>
  </si>
  <si>
    <t>真空装置・真空機器</t>
    <rPh sb="0" eb="2">
      <t>シンクウ</t>
    </rPh>
    <rPh sb="2" eb="4">
      <t>ソウチ</t>
    </rPh>
    <rPh sb="5" eb="7">
      <t>シンクウ</t>
    </rPh>
    <rPh sb="7" eb="9">
      <t>キキ</t>
    </rPh>
    <phoneticPr fontId="3"/>
  </si>
  <si>
    <t>その他の特殊産業用機械</t>
    <rPh sb="8" eb="9">
      <t>ヨウ</t>
    </rPh>
    <phoneticPr fontId="3"/>
  </si>
  <si>
    <t>製材・木材加工・合板機械</t>
    <rPh sb="3" eb="5">
      <t>モクザイ</t>
    </rPh>
    <rPh sb="5" eb="7">
      <t>カコウ</t>
    </rPh>
    <phoneticPr fontId="3"/>
  </si>
  <si>
    <t>パルプ装置・製紙機械</t>
  </si>
  <si>
    <t>印刷・製本・紙工機械</t>
    <phoneticPr fontId="3"/>
  </si>
  <si>
    <t>鋳造装置</t>
  </si>
  <si>
    <t>プラスチック加工機械</t>
  </si>
  <si>
    <t>その他の特殊産業用機械（除別掲）</t>
    <rPh sb="8" eb="9">
      <t>ヨウ</t>
    </rPh>
    <phoneticPr fontId="3"/>
  </si>
  <si>
    <t>3031</t>
  </si>
  <si>
    <t>金型</t>
  </si>
  <si>
    <t>その他の一般機械器具及び部品</t>
  </si>
  <si>
    <t>047</t>
    <phoneticPr fontId="3"/>
  </si>
  <si>
    <t>その他の一般機械器具及び部品</t>
    <phoneticPr fontId="3"/>
  </si>
  <si>
    <t>ベアリング</t>
  </si>
  <si>
    <t>3111</t>
  </si>
  <si>
    <t>複写機</t>
  </si>
  <si>
    <t>事務用機械</t>
  </si>
  <si>
    <t>048</t>
    <phoneticPr fontId="3"/>
  </si>
  <si>
    <t>3111</t>
    <phoneticPr fontId="3"/>
  </si>
  <si>
    <t>099</t>
    <phoneticPr fontId="3"/>
  </si>
  <si>
    <t>その他の事務用機械</t>
  </si>
  <si>
    <t>3112</t>
  </si>
  <si>
    <t>サービス用機器　</t>
  </si>
  <si>
    <t>サービス用機器</t>
  </si>
  <si>
    <t>自動販売機</t>
  </si>
  <si>
    <t>娯楽用機器</t>
  </si>
  <si>
    <t>その他のサービス用機器</t>
    <phoneticPr fontId="3"/>
  </si>
  <si>
    <t>3211</t>
  </si>
  <si>
    <t>回転電気機械</t>
  </si>
  <si>
    <t>3211</t>
    <phoneticPr fontId="3"/>
  </si>
  <si>
    <t>産業用電気機器</t>
    <rPh sb="0" eb="3">
      <t>サンギョウヨウ</t>
    </rPh>
    <rPh sb="3" eb="5">
      <t>デンキ</t>
    </rPh>
    <rPh sb="5" eb="7">
      <t>キキ</t>
    </rPh>
    <phoneticPr fontId="3"/>
  </si>
  <si>
    <t>049</t>
    <phoneticPr fontId="3"/>
  </si>
  <si>
    <t>13</t>
    <phoneticPr fontId="3"/>
  </si>
  <si>
    <t>電気機械　　　　　　</t>
  </si>
  <si>
    <t>発電機器</t>
  </si>
  <si>
    <t>電動機</t>
  </si>
  <si>
    <t>変圧器・変成器</t>
  </si>
  <si>
    <t>開閉制御装置及び配電盤</t>
  </si>
  <si>
    <t>配線器具</t>
    <rPh sb="0" eb="2">
      <t>ハイセン</t>
    </rPh>
    <rPh sb="2" eb="4">
      <t>キグ</t>
    </rPh>
    <phoneticPr fontId="3"/>
  </si>
  <si>
    <t>内燃機関電装品</t>
    <rPh sb="0" eb="2">
      <t>ナイネン</t>
    </rPh>
    <rPh sb="2" eb="4">
      <t>キカン</t>
    </rPh>
    <rPh sb="4" eb="7">
      <t>デンソウヒン</t>
    </rPh>
    <phoneticPr fontId="3"/>
  </si>
  <si>
    <t>その他の産業用電気機器</t>
    <rPh sb="7" eb="9">
      <t>デンキ</t>
    </rPh>
    <rPh sb="9" eb="11">
      <t>キキ</t>
    </rPh>
    <phoneticPr fontId="3"/>
  </si>
  <si>
    <t>3221</t>
    <phoneticPr fontId="3"/>
  </si>
  <si>
    <t>電子応用装置</t>
  </si>
  <si>
    <t>電子応用装置</t>
    <rPh sb="0" eb="2">
      <t>デンシ</t>
    </rPh>
    <rPh sb="2" eb="4">
      <t>オウヨウ</t>
    </rPh>
    <rPh sb="4" eb="6">
      <t>ソウチ</t>
    </rPh>
    <phoneticPr fontId="3"/>
  </si>
  <si>
    <t>050</t>
    <phoneticPr fontId="3"/>
  </si>
  <si>
    <t>電子応用装置・電気計測器</t>
    <rPh sb="0" eb="2">
      <t>デンシ</t>
    </rPh>
    <rPh sb="2" eb="4">
      <t>オウヨウ</t>
    </rPh>
    <rPh sb="4" eb="6">
      <t>ソウチ</t>
    </rPh>
    <rPh sb="7" eb="9">
      <t>デンキ</t>
    </rPh>
    <rPh sb="9" eb="12">
      <t>ケイソクキ</t>
    </rPh>
    <phoneticPr fontId="3"/>
  </si>
  <si>
    <t>3231</t>
    <phoneticPr fontId="3"/>
  </si>
  <si>
    <t>電気計測器</t>
  </si>
  <si>
    <t>電気計測器</t>
    <rPh sb="0" eb="2">
      <t>デンキ</t>
    </rPh>
    <rPh sb="2" eb="5">
      <t>ケイソクキ</t>
    </rPh>
    <phoneticPr fontId="3"/>
  </si>
  <si>
    <t>3241</t>
    <phoneticPr fontId="3"/>
  </si>
  <si>
    <t>電球類</t>
  </si>
  <si>
    <t>その他の電気機器</t>
    <rPh sb="2" eb="3">
      <t>タ</t>
    </rPh>
    <rPh sb="4" eb="6">
      <t>デンキ</t>
    </rPh>
    <rPh sb="6" eb="8">
      <t>キキ</t>
    </rPh>
    <phoneticPr fontId="3"/>
  </si>
  <si>
    <t>電気照明器具</t>
  </si>
  <si>
    <t>電池</t>
  </si>
  <si>
    <t>その他の電気機械器具</t>
  </si>
  <si>
    <t>3251</t>
    <phoneticPr fontId="3"/>
  </si>
  <si>
    <t>民生用エアコンディショナ</t>
    <rPh sb="0" eb="2">
      <t>ミンセイ</t>
    </rPh>
    <rPh sb="2" eb="3">
      <t>ヨウ</t>
    </rPh>
    <phoneticPr fontId="3"/>
  </si>
  <si>
    <t>民生用電気機器</t>
    <rPh sb="0" eb="3">
      <t>ミンセイヨウ</t>
    </rPh>
    <rPh sb="3" eb="5">
      <t>デンキ</t>
    </rPh>
    <rPh sb="5" eb="7">
      <t>キキ</t>
    </rPh>
    <phoneticPr fontId="3"/>
  </si>
  <si>
    <t>052</t>
    <phoneticPr fontId="3"/>
  </si>
  <si>
    <t>民生用電気機器</t>
    <rPh sb="5" eb="7">
      <t>キキ</t>
    </rPh>
    <phoneticPr fontId="3"/>
  </si>
  <si>
    <t>民生用電気機器（除エアコン）</t>
    <rPh sb="0" eb="2">
      <t>ミンセイ</t>
    </rPh>
    <rPh sb="2" eb="3">
      <t>ヨウ</t>
    </rPh>
    <rPh sb="3" eb="5">
      <t>デンキ</t>
    </rPh>
    <rPh sb="5" eb="7">
      <t>キキ</t>
    </rPh>
    <rPh sb="8" eb="9">
      <t>ジョ</t>
    </rPh>
    <phoneticPr fontId="3"/>
  </si>
  <si>
    <t>3311</t>
    <phoneticPr fontId="3"/>
  </si>
  <si>
    <t>ビデオ機器</t>
  </si>
  <si>
    <t>民生用電子機器</t>
    <rPh sb="4" eb="5">
      <t>シ</t>
    </rPh>
    <phoneticPr fontId="3"/>
  </si>
  <si>
    <t>053</t>
    <phoneticPr fontId="3"/>
  </si>
  <si>
    <t>通信機械・同関連機器</t>
    <rPh sb="0" eb="2">
      <t>ツウシン</t>
    </rPh>
    <rPh sb="2" eb="4">
      <t>キカイ</t>
    </rPh>
    <rPh sb="5" eb="6">
      <t>ドウ</t>
    </rPh>
    <rPh sb="6" eb="8">
      <t>カンレン</t>
    </rPh>
    <rPh sb="8" eb="10">
      <t>キキ</t>
    </rPh>
    <phoneticPr fontId="3"/>
  </si>
  <si>
    <t>14</t>
    <phoneticPr fontId="3"/>
  </si>
  <si>
    <t>情報・通信機器</t>
    <rPh sb="0" eb="2">
      <t>ジョウホウ</t>
    </rPh>
    <rPh sb="3" eb="5">
      <t>ツウシン</t>
    </rPh>
    <rPh sb="5" eb="7">
      <t>キキ</t>
    </rPh>
    <phoneticPr fontId="3"/>
  </si>
  <si>
    <t>電気音響機器</t>
  </si>
  <si>
    <t>ラジオ・テレビ受信機</t>
  </si>
  <si>
    <t>3321</t>
  </si>
  <si>
    <t>有線電気通信機器</t>
  </si>
  <si>
    <t>通信機械</t>
  </si>
  <si>
    <t>携帯電話機</t>
    <rPh sb="0" eb="2">
      <t>ケイタイ</t>
    </rPh>
    <rPh sb="2" eb="4">
      <t>デンワ</t>
    </rPh>
    <rPh sb="4" eb="5">
      <t>キ</t>
    </rPh>
    <phoneticPr fontId="3"/>
  </si>
  <si>
    <t>3321</t>
    <phoneticPr fontId="3"/>
  </si>
  <si>
    <t>無線電気通信機器（除携帯電話機）</t>
    <rPh sb="9" eb="10">
      <t>ジョ</t>
    </rPh>
    <rPh sb="10" eb="12">
      <t>ケイタイ</t>
    </rPh>
    <rPh sb="12" eb="14">
      <t>デンワ</t>
    </rPh>
    <rPh sb="14" eb="15">
      <t>キ</t>
    </rPh>
    <phoneticPr fontId="3"/>
  </si>
  <si>
    <t>その他の電気通信機器</t>
  </si>
  <si>
    <t>3331</t>
    <phoneticPr fontId="3"/>
  </si>
  <si>
    <t>パーソナルコンピュータ</t>
    <phoneticPr fontId="3"/>
  </si>
  <si>
    <t>電子計算機・同付属装置</t>
    <rPh sb="0" eb="2">
      <t>デンシ</t>
    </rPh>
    <rPh sb="2" eb="5">
      <t>ケイサンキ</t>
    </rPh>
    <rPh sb="6" eb="7">
      <t>ドウ</t>
    </rPh>
    <rPh sb="7" eb="9">
      <t>フゾク</t>
    </rPh>
    <rPh sb="9" eb="11">
      <t>ソウチ</t>
    </rPh>
    <phoneticPr fontId="3"/>
  </si>
  <si>
    <t>054</t>
    <phoneticPr fontId="3"/>
  </si>
  <si>
    <t>電子計算機本体（除パソコン）</t>
    <rPh sb="0" eb="2">
      <t>デンシ</t>
    </rPh>
    <rPh sb="2" eb="5">
      <t>ケイサンキ</t>
    </rPh>
    <rPh sb="5" eb="7">
      <t>ホンタイ</t>
    </rPh>
    <rPh sb="8" eb="9">
      <t>ジョ</t>
    </rPh>
    <phoneticPr fontId="3"/>
  </si>
  <si>
    <t>電子計算機付属装置</t>
  </si>
  <si>
    <t>3411</t>
    <phoneticPr fontId="3"/>
  </si>
  <si>
    <t>半導体素子</t>
  </si>
  <si>
    <t>半導体素子・集積回路</t>
  </si>
  <si>
    <t>055</t>
    <phoneticPr fontId="3"/>
  </si>
  <si>
    <t>半導体素子・集積回路</t>
    <rPh sb="0" eb="3">
      <t>ハンドウタイ</t>
    </rPh>
    <rPh sb="3" eb="5">
      <t>ソシ</t>
    </rPh>
    <rPh sb="6" eb="8">
      <t>シュウセキ</t>
    </rPh>
    <rPh sb="8" eb="10">
      <t>カイロ</t>
    </rPh>
    <phoneticPr fontId="3"/>
  </si>
  <si>
    <t>15</t>
    <phoneticPr fontId="3"/>
  </si>
  <si>
    <t>電子部品</t>
    <rPh sb="0" eb="2">
      <t>デンシ</t>
    </rPh>
    <rPh sb="2" eb="4">
      <t>ブヒン</t>
    </rPh>
    <phoneticPr fontId="3"/>
  </si>
  <si>
    <t>集積回路</t>
  </si>
  <si>
    <t>3421</t>
    <phoneticPr fontId="3"/>
  </si>
  <si>
    <t>電子管</t>
  </si>
  <si>
    <t>その他の電子部品</t>
    <rPh sb="2" eb="3">
      <t>タ</t>
    </rPh>
    <phoneticPr fontId="3"/>
  </si>
  <si>
    <t>056</t>
    <phoneticPr fontId="3"/>
  </si>
  <si>
    <t>その他の電子部品</t>
    <rPh sb="2" eb="3">
      <t>タ</t>
    </rPh>
    <rPh sb="4" eb="6">
      <t>デンシ</t>
    </rPh>
    <rPh sb="6" eb="8">
      <t>ブヒン</t>
    </rPh>
    <phoneticPr fontId="3"/>
  </si>
  <si>
    <t>液晶素子</t>
  </si>
  <si>
    <t>磁気テープ・磁気ディスク</t>
  </si>
  <si>
    <t>その他の電子部品</t>
    <rPh sb="6" eb="7">
      <t>ブ</t>
    </rPh>
    <phoneticPr fontId="3"/>
  </si>
  <si>
    <t>3511</t>
    <phoneticPr fontId="3"/>
  </si>
  <si>
    <t>3511</t>
  </si>
  <si>
    <t>乗用車</t>
    <phoneticPr fontId="3"/>
  </si>
  <si>
    <t>057</t>
    <phoneticPr fontId="3"/>
  </si>
  <si>
    <t>乗用車</t>
    <rPh sb="0" eb="3">
      <t>ジョウヨウシャ</t>
    </rPh>
    <phoneticPr fontId="3"/>
  </si>
  <si>
    <t>16</t>
    <phoneticPr fontId="3"/>
  </si>
  <si>
    <t>輸送機械  　　　　　</t>
  </si>
  <si>
    <t>3521</t>
    <phoneticPr fontId="3"/>
  </si>
  <si>
    <t>トラック・バス・その他の自動車</t>
  </si>
  <si>
    <t>3521</t>
  </si>
  <si>
    <t>058</t>
    <phoneticPr fontId="3"/>
  </si>
  <si>
    <t>その他の自動車</t>
    <rPh sb="2" eb="3">
      <t>タ</t>
    </rPh>
    <rPh sb="4" eb="7">
      <t>ジドウシャ</t>
    </rPh>
    <phoneticPr fontId="3"/>
  </si>
  <si>
    <t>3531</t>
  </si>
  <si>
    <t>二輪自動車</t>
  </si>
  <si>
    <t>3541</t>
  </si>
  <si>
    <t>自動車車体</t>
  </si>
  <si>
    <t>自動車部品・同付属品</t>
  </si>
  <si>
    <t>059</t>
    <phoneticPr fontId="3"/>
  </si>
  <si>
    <t>自動車用内燃機関・同部分品</t>
  </si>
  <si>
    <t>自動車部品</t>
  </si>
  <si>
    <t>3611</t>
  </si>
  <si>
    <t>鋼船</t>
  </si>
  <si>
    <t>060</t>
    <phoneticPr fontId="3"/>
  </si>
  <si>
    <t>その他の船舶</t>
  </si>
  <si>
    <t>舶用内燃機関</t>
  </si>
  <si>
    <t>船舶修理</t>
  </si>
  <si>
    <t>3621</t>
  </si>
  <si>
    <t>鉄道車両</t>
  </si>
  <si>
    <t>鉄道車両・同修理</t>
  </si>
  <si>
    <t>鉄道車両修理</t>
  </si>
  <si>
    <t>3622</t>
  </si>
  <si>
    <t>航空機</t>
  </si>
  <si>
    <t>航空機・同修理</t>
  </si>
  <si>
    <t>航空機修理</t>
  </si>
  <si>
    <t>3629</t>
  </si>
  <si>
    <t>自転車</t>
  </si>
  <si>
    <t>その他の輸送機械</t>
  </si>
  <si>
    <t>産業用運搬車両</t>
  </si>
  <si>
    <t>その他の輸送機械（除別掲）</t>
  </si>
  <si>
    <t>3711</t>
  </si>
  <si>
    <t>カメラ</t>
  </si>
  <si>
    <t>光学機械</t>
  </si>
  <si>
    <t>062</t>
    <phoneticPr fontId="3"/>
  </si>
  <si>
    <t>17</t>
    <phoneticPr fontId="3"/>
  </si>
  <si>
    <t>精密機械　　　　　　</t>
  </si>
  <si>
    <t>その他の光学機械</t>
  </si>
  <si>
    <t>3712</t>
  </si>
  <si>
    <t>時計</t>
  </si>
  <si>
    <t>3719</t>
  </si>
  <si>
    <t>理化学機械器具</t>
  </si>
  <si>
    <t>その他の精密機械</t>
  </si>
  <si>
    <t>分析器・試験機・計量器・測定器</t>
  </si>
  <si>
    <t>医療用機械器具</t>
  </si>
  <si>
    <t>3911</t>
  </si>
  <si>
    <t>がん具</t>
    <phoneticPr fontId="3"/>
  </si>
  <si>
    <t>がん具・運動用品</t>
    <rPh sb="2" eb="3">
      <t>グ</t>
    </rPh>
    <rPh sb="4" eb="6">
      <t>ウンドウ</t>
    </rPh>
    <rPh sb="6" eb="8">
      <t>ヨウヒン</t>
    </rPh>
    <phoneticPr fontId="3"/>
  </si>
  <si>
    <t>063</t>
    <phoneticPr fontId="3"/>
  </si>
  <si>
    <t>その他の製造工業製品(3/3)</t>
    <phoneticPr fontId="3"/>
  </si>
  <si>
    <t>運動用品</t>
  </si>
  <si>
    <t>3919</t>
  </si>
  <si>
    <t>楽器</t>
  </si>
  <si>
    <t>3919</t>
    <phoneticPr fontId="3"/>
  </si>
  <si>
    <t>その他の製造工業製品</t>
    <rPh sb="2" eb="3">
      <t>タ</t>
    </rPh>
    <rPh sb="4" eb="6">
      <t>セイゾウ</t>
    </rPh>
    <rPh sb="6" eb="8">
      <t>コウギョウ</t>
    </rPh>
    <rPh sb="8" eb="10">
      <t>セイヒン</t>
    </rPh>
    <phoneticPr fontId="3"/>
  </si>
  <si>
    <t>情報記録物</t>
  </si>
  <si>
    <t>筆記具・文具</t>
  </si>
  <si>
    <t>身辺細貨品</t>
  </si>
  <si>
    <t>畳・わら加工品</t>
  </si>
  <si>
    <t>武器</t>
  </si>
  <si>
    <t>3921</t>
    <phoneticPr fontId="3"/>
  </si>
  <si>
    <t>再生資源回収・加工処理</t>
    <rPh sb="0" eb="2">
      <t>サイセイ</t>
    </rPh>
    <rPh sb="2" eb="4">
      <t>シゲン</t>
    </rPh>
    <rPh sb="4" eb="6">
      <t>カイシュウ</t>
    </rPh>
    <rPh sb="7" eb="9">
      <t>カコウ</t>
    </rPh>
    <rPh sb="9" eb="11">
      <t>ショリ</t>
    </rPh>
    <phoneticPr fontId="3"/>
  </si>
  <si>
    <t>064</t>
    <phoneticPr fontId="3"/>
  </si>
  <si>
    <t>4111</t>
  </si>
  <si>
    <t>住宅建築（木造）</t>
  </si>
  <si>
    <t>住宅建築</t>
  </si>
  <si>
    <t>065</t>
    <phoneticPr fontId="3"/>
  </si>
  <si>
    <t>建築</t>
    <phoneticPr fontId="3"/>
  </si>
  <si>
    <t>19</t>
    <phoneticPr fontId="3"/>
  </si>
  <si>
    <t>建設　　　　　　　　</t>
  </si>
  <si>
    <t>住宅建築（非木造）</t>
  </si>
  <si>
    <t>4112</t>
  </si>
  <si>
    <t>非住宅建築（木造）</t>
  </si>
  <si>
    <t>非住宅建築</t>
  </si>
  <si>
    <t>非住宅建築（非木造）</t>
  </si>
  <si>
    <t>4121</t>
  </si>
  <si>
    <t>066</t>
    <phoneticPr fontId="3"/>
  </si>
  <si>
    <t>4131</t>
  </si>
  <si>
    <t>道路関係公共事業</t>
  </si>
  <si>
    <t>067</t>
    <phoneticPr fontId="3"/>
  </si>
  <si>
    <t>公共事業</t>
    <rPh sb="0" eb="2">
      <t>コウキョウ</t>
    </rPh>
    <rPh sb="2" eb="4">
      <t>ジギョウ</t>
    </rPh>
    <phoneticPr fontId="3"/>
  </si>
  <si>
    <t>河川・下水道・その他の公共事業</t>
  </si>
  <si>
    <t>農林関係公共事業</t>
  </si>
  <si>
    <t>4132</t>
  </si>
  <si>
    <t>鉄道軌道建設</t>
  </si>
  <si>
    <t>068</t>
    <phoneticPr fontId="3"/>
  </si>
  <si>
    <t>その他の土木建設</t>
    <rPh sb="2" eb="3">
      <t>タ</t>
    </rPh>
    <rPh sb="4" eb="6">
      <t>ドボク</t>
    </rPh>
    <rPh sb="6" eb="8">
      <t>ケンセツ</t>
    </rPh>
    <phoneticPr fontId="3"/>
  </si>
  <si>
    <t>電力施設建設</t>
  </si>
  <si>
    <t>電気通信施設建設</t>
  </si>
  <si>
    <t>5111</t>
  </si>
  <si>
    <t>事業用電力</t>
  </si>
  <si>
    <t>069</t>
    <phoneticPr fontId="3"/>
  </si>
  <si>
    <t>20</t>
    <phoneticPr fontId="3"/>
  </si>
  <si>
    <t>電力・ガス・熱供給　</t>
  </si>
  <si>
    <t>事業用原子力発電</t>
  </si>
  <si>
    <t>事業用火力発電</t>
  </si>
  <si>
    <t>水力・その他の事業用発電</t>
  </si>
  <si>
    <t>自家発電</t>
  </si>
  <si>
    <t>5121</t>
  </si>
  <si>
    <t>都市ガス</t>
  </si>
  <si>
    <t>070</t>
    <phoneticPr fontId="3"/>
  </si>
  <si>
    <t>5122</t>
  </si>
  <si>
    <t>熱供給業</t>
  </si>
  <si>
    <t>5211</t>
  </si>
  <si>
    <t>上水道・簡易水道</t>
  </si>
  <si>
    <t>071</t>
    <phoneticPr fontId="3"/>
  </si>
  <si>
    <t>21</t>
    <phoneticPr fontId="3"/>
  </si>
  <si>
    <t>水道・廃棄物処理　　</t>
  </si>
  <si>
    <t>工業用水</t>
  </si>
  <si>
    <t>下水道★★</t>
  </si>
  <si>
    <t>5212</t>
  </si>
  <si>
    <t>廃棄物処理（公営）★★</t>
  </si>
  <si>
    <t>072</t>
    <phoneticPr fontId="3"/>
  </si>
  <si>
    <t>廃棄物処理（産業）</t>
  </si>
  <si>
    <t>6111</t>
  </si>
  <si>
    <t>卸売</t>
  </si>
  <si>
    <t>073</t>
    <phoneticPr fontId="3"/>
  </si>
  <si>
    <t>22</t>
    <phoneticPr fontId="3"/>
  </si>
  <si>
    <t>商業　　　　　　　　</t>
  </si>
  <si>
    <t>6112</t>
  </si>
  <si>
    <t>小売</t>
  </si>
  <si>
    <t>6211</t>
  </si>
  <si>
    <t>金融</t>
  </si>
  <si>
    <t>074</t>
    <phoneticPr fontId="3"/>
  </si>
  <si>
    <t>23</t>
    <phoneticPr fontId="3"/>
  </si>
  <si>
    <t>金融・保険　　　　　</t>
  </si>
  <si>
    <t>公的金融（帰属利子）</t>
  </si>
  <si>
    <t>民間金融（帰属利子）</t>
  </si>
  <si>
    <t>公的金融（手数料）</t>
  </si>
  <si>
    <t>民間金融（手数料）</t>
  </si>
  <si>
    <t>6212</t>
  </si>
  <si>
    <t>生命保険</t>
  </si>
  <si>
    <t>保険</t>
  </si>
  <si>
    <t>損害保険</t>
  </si>
  <si>
    <t>6411</t>
  </si>
  <si>
    <t>不動産仲介・管理業</t>
  </si>
  <si>
    <t>075</t>
    <phoneticPr fontId="3"/>
  </si>
  <si>
    <t>24</t>
    <phoneticPr fontId="3"/>
  </si>
  <si>
    <t>不動産　　　　　　　</t>
  </si>
  <si>
    <t>不動産賃貸業</t>
  </si>
  <si>
    <t>6421</t>
  </si>
  <si>
    <t>住宅賃貸料</t>
    <phoneticPr fontId="3"/>
  </si>
  <si>
    <t>076</t>
    <phoneticPr fontId="3"/>
  </si>
  <si>
    <t>6422</t>
    <phoneticPr fontId="3"/>
  </si>
  <si>
    <t>住宅賃貸料（帰属家賃）</t>
    <rPh sb="0" eb="2">
      <t>ジュウタク</t>
    </rPh>
    <rPh sb="2" eb="5">
      <t>チンタイリョウ</t>
    </rPh>
    <rPh sb="6" eb="8">
      <t>キゾク</t>
    </rPh>
    <rPh sb="8" eb="10">
      <t>ヤチン</t>
    </rPh>
    <phoneticPr fontId="3"/>
  </si>
  <si>
    <t>077</t>
    <phoneticPr fontId="3"/>
  </si>
  <si>
    <t>7111</t>
  </si>
  <si>
    <t>7111</t>
    <phoneticPr fontId="3"/>
  </si>
  <si>
    <t>鉄道旅客輸送</t>
  </si>
  <si>
    <t>078</t>
    <phoneticPr fontId="3"/>
  </si>
  <si>
    <t>25</t>
    <phoneticPr fontId="3"/>
  </si>
  <si>
    <t>運輸　　　　　　　　</t>
  </si>
  <si>
    <t>7112</t>
  </si>
  <si>
    <t>鉄道貨物輸送</t>
  </si>
  <si>
    <t>7121</t>
  </si>
  <si>
    <t>バス</t>
  </si>
  <si>
    <t>道路旅客輸送</t>
  </si>
  <si>
    <t>079</t>
    <phoneticPr fontId="3"/>
  </si>
  <si>
    <t>道路輸送（除自家輸送）</t>
    <rPh sb="8" eb="10">
      <t>ユソウ</t>
    </rPh>
    <phoneticPr fontId="3"/>
  </si>
  <si>
    <t>ハイヤー・タクシー</t>
  </si>
  <si>
    <t>7122</t>
  </si>
  <si>
    <t>道路貨物輸送（除自家輸送）</t>
    <rPh sb="7" eb="8">
      <t>ジョ</t>
    </rPh>
    <rPh sb="8" eb="10">
      <t>ジカ</t>
    </rPh>
    <rPh sb="10" eb="12">
      <t>ユソウ</t>
    </rPh>
    <phoneticPr fontId="3"/>
  </si>
  <si>
    <t>7131</t>
  </si>
  <si>
    <t>01P</t>
  </si>
  <si>
    <t>自家輸送（旅客自動車）</t>
    <rPh sb="2" eb="4">
      <t>ユソウ</t>
    </rPh>
    <rPh sb="7" eb="10">
      <t>ジドウシャ</t>
    </rPh>
    <phoneticPr fontId="3"/>
  </si>
  <si>
    <t>自家輸送（旅客自動車）</t>
    <rPh sb="7" eb="10">
      <t>ジドウシャ</t>
    </rPh>
    <phoneticPr fontId="3"/>
  </si>
  <si>
    <t>080</t>
    <phoneticPr fontId="3"/>
  </si>
  <si>
    <t>自家輸送</t>
    <phoneticPr fontId="3"/>
  </si>
  <si>
    <t>7132</t>
  </si>
  <si>
    <t>自家輸送（貨物自動車）</t>
    <rPh sb="2" eb="4">
      <t>ユソウ</t>
    </rPh>
    <rPh sb="7" eb="10">
      <t>ジドウシャ</t>
    </rPh>
    <phoneticPr fontId="3"/>
  </si>
  <si>
    <t>自家輸送（貨物自動車）</t>
    <rPh sb="7" eb="10">
      <t>ジドウシャ</t>
    </rPh>
    <phoneticPr fontId="3"/>
  </si>
  <si>
    <t>7141</t>
  </si>
  <si>
    <t>外洋輸送</t>
  </si>
  <si>
    <t>081</t>
    <phoneticPr fontId="3"/>
  </si>
  <si>
    <t>7142</t>
  </si>
  <si>
    <t>沿海・内水面輸送</t>
  </si>
  <si>
    <t>沿海・内水面旅客輸送</t>
  </si>
  <si>
    <t>沿海・内水面貨物輸送</t>
  </si>
  <si>
    <t>7143</t>
  </si>
  <si>
    <t>港湾運送</t>
  </si>
  <si>
    <t>7151</t>
  </si>
  <si>
    <t>082</t>
    <phoneticPr fontId="3"/>
  </si>
  <si>
    <t>国際航空輸送</t>
  </si>
  <si>
    <t>国内航空旅客輸送</t>
  </si>
  <si>
    <t>国内航空貨物輸送</t>
  </si>
  <si>
    <t>航空機使用事業</t>
  </si>
  <si>
    <t>7161</t>
  </si>
  <si>
    <t>貨物利用運送</t>
    <rPh sb="2" eb="4">
      <t>リヨウ</t>
    </rPh>
    <rPh sb="4" eb="6">
      <t>ウンソウ</t>
    </rPh>
    <phoneticPr fontId="3"/>
  </si>
  <si>
    <t>083</t>
    <phoneticPr fontId="3"/>
  </si>
  <si>
    <t>7171</t>
  </si>
  <si>
    <t>084</t>
    <phoneticPr fontId="3"/>
  </si>
  <si>
    <t>7181</t>
  </si>
  <si>
    <t>こん包</t>
  </si>
  <si>
    <t>085</t>
    <phoneticPr fontId="3"/>
  </si>
  <si>
    <t>7189</t>
  </si>
  <si>
    <t>道路輸送施設提供</t>
  </si>
  <si>
    <t>その他の運輸付帯サービス</t>
  </si>
  <si>
    <t>水運施設管理★★</t>
  </si>
  <si>
    <t>その他の水運付帯サービス</t>
  </si>
  <si>
    <t>航空施設管理（国公営）★★</t>
  </si>
  <si>
    <t>航空施設管理（産業）</t>
  </si>
  <si>
    <t>その他の航空付帯サービス</t>
  </si>
  <si>
    <t>旅行・その他の運輸付帯サービス</t>
  </si>
  <si>
    <t>7311</t>
  </si>
  <si>
    <t>郵便・信書便</t>
    <rPh sb="3" eb="5">
      <t>シンショ</t>
    </rPh>
    <rPh sb="5" eb="6">
      <t>ビン</t>
    </rPh>
    <phoneticPr fontId="3"/>
  </si>
  <si>
    <t>086</t>
    <phoneticPr fontId="3"/>
  </si>
  <si>
    <t>26</t>
    <phoneticPr fontId="3"/>
  </si>
  <si>
    <t>情報通信</t>
    <rPh sb="0" eb="2">
      <t>ジョウホウ</t>
    </rPh>
    <rPh sb="2" eb="4">
      <t>ツウシン</t>
    </rPh>
    <phoneticPr fontId="3"/>
  </si>
  <si>
    <t>7312</t>
  </si>
  <si>
    <t>固定電気通信</t>
    <rPh sb="0" eb="2">
      <t>コテイ</t>
    </rPh>
    <rPh sb="2" eb="4">
      <t>デンキ</t>
    </rPh>
    <rPh sb="4" eb="6">
      <t>ツウシン</t>
    </rPh>
    <phoneticPr fontId="3"/>
  </si>
  <si>
    <t>電気通信</t>
  </si>
  <si>
    <t>移動電気通信</t>
    <rPh sb="0" eb="2">
      <t>イドウ</t>
    </rPh>
    <rPh sb="2" eb="4">
      <t>デンキ</t>
    </rPh>
    <rPh sb="4" eb="6">
      <t>ツウシン</t>
    </rPh>
    <phoneticPr fontId="3"/>
  </si>
  <si>
    <t>その他の電気通信</t>
    <phoneticPr fontId="3"/>
  </si>
  <si>
    <t>7319</t>
  </si>
  <si>
    <t>その他の通信サービス</t>
  </si>
  <si>
    <t>7321</t>
  </si>
  <si>
    <t>公共放送</t>
  </si>
  <si>
    <t>087</t>
    <phoneticPr fontId="3"/>
  </si>
  <si>
    <t>民間放送</t>
  </si>
  <si>
    <t>有線放送</t>
  </si>
  <si>
    <t>7331</t>
    <phoneticPr fontId="3"/>
  </si>
  <si>
    <t>情報サービス</t>
  </si>
  <si>
    <t>情報サービス</t>
    <rPh sb="0" eb="2">
      <t>ジョウホウ</t>
    </rPh>
    <phoneticPr fontId="3"/>
  </si>
  <si>
    <t>088</t>
    <phoneticPr fontId="3"/>
  </si>
  <si>
    <t>ソフトウェア業</t>
  </si>
  <si>
    <t>情報処理・提供サービス</t>
  </si>
  <si>
    <t>7341</t>
    <phoneticPr fontId="3"/>
  </si>
  <si>
    <t>インターネット附随サービス</t>
    <rPh sb="7" eb="9">
      <t>フズイ</t>
    </rPh>
    <phoneticPr fontId="3"/>
  </si>
  <si>
    <t>089</t>
    <phoneticPr fontId="3"/>
  </si>
  <si>
    <t>7351</t>
    <phoneticPr fontId="3"/>
  </si>
  <si>
    <t>映像情報制作・配給業</t>
    <rPh sb="0" eb="2">
      <t>エイゾウ</t>
    </rPh>
    <rPh sb="2" eb="4">
      <t>ジョウホウ</t>
    </rPh>
    <phoneticPr fontId="3"/>
  </si>
  <si>
    <t>映像・文字情報制作</t>
    <rPh sb="0" eb="2">
      <t>エイゾウ</t>
    </rPh>
    <rPh sb="3" eb="5">
      <t>モジ</t>
    </rPh>
    <rPh sb="5" eb="7">
      <t>ジョウホウ</t>
    </rPh>
    <rPh sb="7" eb="9">
      <t>セイサク</t>
    </rPh>
    <phoneticPr fontId="3"/>
  </si>
  <si>
    <t>090</t>
    <phoneticPr fontId="3"/>
  </si>
  <si>
    <t>新聞</t>
    <rPh sb="0" eb="2">
      <t>シンブン</t>
    </rPh>
    <phoneticPr fontId="3"/>
  </si>
  <si>
    <t>出版</t>
    <rPh sb="0" eb="2">
      <t>シュッパン</t>
    </rPh>
    <phoneticPr fontId="3"/>
  </si>
  <si>
    <t>ニュース供給・興信所</t>
  </si>
  <si>
    <t>8111</t>
  </si>
  <si>
    <t>公務（中央）★★</t>
  </si>
  <si>
    <t>公務（中央）</t>
  </si>
  <si>
    <t>091</t>
    <phoneticPr fontId="3"/>
  </si>
  <si>
    <t>27</t>
    <phoneticPr fontId="3"/>
  </si>
  <si>
    <t>公務　　　　　　　　</t>
  </si>
  <si>
    <t>8112</t>
  </si>
  <si>
    <t>公務（地方）★★</t>
  </si>
  <si>
    <t>公務（地方）</t>
  </si>
  <si>
    <t>8211</t>
  </si>
  <si>
    <t>学校教育（国公立）★★</t>
  </si>
  <si>
    <t>学校教育</t>
  </si>
  <si>
    <t>092</t>
    <phoneticPr fontId="3"/>
  </si>
  <si>
    <t>28</t>
    <phoneticPr fontId="3"/>
  </si>
  <si>
    <t>教育・研究　　　　　</t>
  </si>
  <si>
    <t>学校教育（私立）★</t>
  </si>
  <si>
    <t>8213</t>
  </si>
  <si>
    <t>社会教育（国公立）★★</t>
  </si>
  <si>
    <t>社会教育・その他の
教育</t>
    <phoneticPr fontId="3"/>
  </si>
  <si>
    <t>社会教育（非営利）★</t>
  </si>
  <si>
    <t>その他の教育訓練機関（国公立）
★★</t>
    <phoneticPr fontId="3"/>
  </si>
  <si>
    <t>その他の教育訓練機関（産業）</t>
  </si>
  <si>
    <t>8221</t>
  </si>
  <si>
    <t>自然科学研究機関（国公立）★★</t>
  </si>
  <si>
    <t>学術研究機関</t>
  </si>
  <si>
    <t>093</t>
    <phoneticPr fontId="3"/>
  </si>
  <si>
    <t>人文科学研究機関（国公立）★★</t>
  </si>
  <si>
    <t>自然科学研究機関（非営利）★</t>
  </si>
  <si>
    <t>人文科学研究機関（非営利）★</t>
  </si>
  <si>
    <t>自然科学研究機関（産業）</t>
  </si>
  <si>
    <t>人文科学研究機関（産業）</t>
  </si>
  <si>
    <t>8222</t>
  </si>
  <si>
    <t>企業内研究開発</t>
  </si>
  <si>
    <t>8311</t>
  </si>
  <si>
    <t>医療（国公立）</t>
  </si>
  <si>
    <t>医療</t>
  </si>
  <si>
    <t>094</t>
    <phoneticPr fontId="3"/>
  </si>
  <si>
    <t>医療・保健</t>
    <phoneticPr fontId="3"/>
  </si>
  <si>
    <t>29</t>
    <phoneticPr fontId="3"/>
  </si>
  <si>
    <t>医療・保健・社会保障・介護</t>
    <rPh sb="11" eb="13">
      <t>カイゴ</t>
    </rPh>
    <phoneticPr fontId="3"/>
  </si>
  <si>
    <t>医療（公益法人等）</t>
  </si>
  <si>
    <t>医療（医療法人等）</t>
  </si>
  <si>
    <t>8312</t>
  </si>
  <si>
    <t>保健衛生（国公立）★★</t>
  </si>
  <si>
    <t>保健</t>
  </si>
  <si>
    <t>保健衛生（産業）</t>
  </si>
  <si>
    <t>8313</t>
  </si>
  <si>
    <t>社会保険事業（国公立）★★</t>
  </si>
  <si>
    <t>095</t>
    <phoneticPr fontId="3"/>
  </si>
  <si>
    <t>社会保険事業（非営利）★</t>
  </si>
  <si>
    <t>社会福祉（国公立）★★</t>
  </si>
  <si>
    <t>社会福祉（非営利）★</t>
  </si>
  <si>
    <t>8313</t>
    <phoneticPr fontId="3"/>
  </si>
  <si>
    <t>社会福祉（産業）</t>
    <rPh sb="5" eb="7">
      <t>サンギョウ</t>
    </rPh>
    <phoneticPr fontId="3"/>
  </si>
  <si>
    <t>8314</t>
    <phoneticPr fontId="3"/>
  </si>
  <si>
    <t>介護（居宅）</t>
    <rPh sb="0" eb="2">
      <t>カイゴ</t>
    </rPh>
    <rPh sb="3" eb="5">
      <t>キョタク</t>
    </rPh>
    <phoneticPr fontId="3"/>
  </si>
  <si>
    <t>介護</t>
    <rPh sb="0" eb="2">
      <t>カイゴ</t>
    </rPh>
    <phoneticPr fontId="3"/>
  </si>
  <si>
    <t>096</t>
    <phoneticPr fontId="3"/>
  </si>
  <si>
    <t>8314</t>
    <phoneticPr fontId="3"/>
  </si>
  <si>
    <t>02</t>
    <phoneticPr fontId="3"/>
  </si>
  <si>
    <t>021</t>
    <phoneticPr fontId="3"/>
  </si>
  <si>
    <t>介護（施設）</t>
    <rPh sb="0" eb="2">
      <t>カイゴ</t>
    </rPh>
    <rPh sb="3" eb="5">
      <t>シセツ</t>
    </rPh>
    <phoneticPr fontId="3"/>
  </si>
  <si>
    <t>8411</t>
  </si>
  <si>
    <t>対企業民間非営利団体</t>
  </si>
  <si>
    <t>097</t>
    <phoneticPr fontId="3"/>
  </si>
  <si>
    <t>30</t>
    <phoneticPr fontId="3"/>
  </si>
  <si>
    <t>対家計民間非営利団体（除別掲）★</t>
  </si>
  <si>
    <t>8511</t>
  </si>
  <si>
    <t>098</t>
    <phoneticPr fontId="3"/>
  </si>
  <si>
    <t>広告</t>
    <phoneticPr fontId="3"/>
  </si>
  <si>
    <t>31</t>
    <phoneticPr fontId="3"/>
  </si>
  <si>
    <t>対事業所サービス</t>
    <phoneticPr fontId="3"/>
  </si>
  <si>
    <t>テレビ・ラジオ広告</t>
  </si>
  <si>
    <t>新聞・雑誌・その他の広告</t>
  </si>
  <si>
    <t>8512</t>
    <phoneticPr fontId="3"/>
  </si>
  <si>
    <t>物品賃貸業（除貸自動車）</t>
  </si>
  <si>
    <t>物品賃貸業（除貸自動車業）</t>
  </si>
  <si>
    <t>099</t>
    <phoneticPr fontId="3"/>
  </si>
  <si>
    <t>産業用機械器具（除建設機械器具）賃貸業</t>
  </si>
  <si>
    <t>建設機械器具賃貸業</t>
  </si>
  <si>
    <t>電子計算機・同関連機器賃貸業</t>
  </si>
  <si>
    <t>事務用機械器具（除電算機等）賃貸業</t>
  </si>
  <si>
    <t>スポーツ・娯楽用品・その他の物品賃貸業</t>
  </si>
  <si>
    <t>8513</t>
    <phoneticPr fontId="3"/>
  </si>
  <si>
    <t>貸自動車業</t>
  </si>
  <si>
    <t>8514</t>
    <phoneticPr fontId="3"/>
  </si>
  <si>
    <t>自動車修理</t>
  </si>
  <si>
    <t>100</t>
    <phoneticPr fontId="3"/>
  </si>
  <si>
    <t>8515</t>
    <phoneticPr fontId="3"/>
  </si>
  <si>
    <t>機械修理</t>
  </si>
  <si>
    <t>8519</t>
  </si>
  <si>
    <t>建物サービス</t>
  </si>
  <si>
    <t>101</t>
    <phoneticPr fontId="3"/>
  </si>
  <si>
    <t>法務・財務・会計サービス</t>
  </si>
  <si>
    <t>土木建築サービス</t>
  </si>
  <si>
    <t>労働者派遣サービス</t>
  </si>
  <si>
    <t>8611</t>
  </si>
  <si>
    <t>映画館</t>
  </si>
  <si>
    <t>102</t>
    <phoneticPr fontId="3"/>
  </si>
  <si>
    <t>32</t>
    <phoneticPr fontId="3"/>
  </si>
  <si>
    <t>対個人サービス</t>
    <phoneticPr fontId="3"/>
  </si>
  <si>
    <t>興行場（除別掲）・興行団</t>
    <rPh sb="0" eb="2">
      <t>コウギョウ</t>
    </rPh>
    <rPh sb="2" eb="3">
      <t>ジョウ</t>
    </rPh>
    <rPh sb="4" eb="5">
      <t>ジョ</t>
    </rPh>
    <rPh sb="5" eb="7">
      <t>ベッケイ</t>
    </rPh>
    <rPh sb="9" eb="11">
      <t>コウギョウ</t>
    </rPh>
    <rPh sb="11" eb="12">
      <t>ダン</t>
    </rPh>
    <phoneticPr fontId="3"/>
  </si>
  <si>
    <t>遊戯場</t>
  </si>
  <si>
    <t>競輪・競馬等の競走場・競技団</t>
  </si>
  <si>
    <t>スポーツ施設提供業・公園・遊園地</t>
  </si>
  <si>
    <t>その他の娯楽</t>
  </si>
  <si>
    <t>8612</t>
  </si>
  <si>
    <t>一般飲食店（除喫茶店）</t>
  </si>
  <si>
    <t>103</t>
    <phoneticPr fontId="3"/>
  </si>
  <si>
    <t>喫茶店</t>
  </si>
  <si>
    <t>遊興飲食店</t>
  </si>
  <si>
    <t>8613</t>
  </si>
  <si>
    <t>宿泊業</t>
    <rPh sb="0" eb="2">
      <t>シュクハク</t>
    </rPh>
    <rPh sb="2" eb="3">
      <t>ギョウ</t>
    </rPh>
    <phoneticPr fontId="3"/>
  </si>
  <si>
    <t>104</t>
    <phoneticPr fontId="3"/>
  </si>
  <si>
    <t>8614</t>
    <phoneticPr fontId="3"/>
  </si>
  <si>
    <t>8614</t>
  </si>
  <si>
    <t>洗濯業</t>
    <phoneticPr fontId="3"/>
  </si>
  <si>
    <t>洗濯・理容・美容・浴場業</t>
    <rPh sb="0" eb="2">
      <t>センタク</t>
    </rPh>
    <rPh sb="3" eb="5">
      <t>リヨウ</t>
    </rPh>
    <rPh sb="6" eb="8">
      <t>ビヨウ</t>
    </rPh>
    <rPh sb="9" eb="11">
      <t>ヨクジョウ</t>
    </rPh>
    <rPh sb="11" eb="12">
      <t>ギョウ</t>
    </rPh>
    <phoneticPr fontId="3"/>
  </si>
  <si>
    <t>105</t>
    <phoneticPr fontId="3"/>
  </si>
  <si>
    <t>理容業</t>
  </si>
  <si>
    <t>美容業</t>
  </si>
  <si>
    <t>浴場業</t>
  </si>
  <si>
    <t>09</t>
    <phoneticPr fontId="3"/>
  </si>
  <si>
    <t>その他の洗濯・理容・美容・浴場業</t>
    <rPh sb="2" eb="3">
      <t>タ</t>
    </rPh>
    <rPh sb="4" eb="6">
      <t>センタク</t>
    </rPh>
    <rPh sb="7" eb="9">
      <t>リヨウ</t>
    </rPh>
    <rPh sb="10" eb="12">
      <t>ビヨウ</t>
    </rPh>
    <rPh sb="13" eb="15">
      <t>ヨクジョウ</t>
    </rPh>
    <rPh sb="15" eb="16">
      <t>ギョウ</t>
    </rPh>
    <phoneticPr fontId="3"/>
  </si>
  <si>
    <t>8619</t>
  </si>
  <si>
    <t>01</t>
    <phoneticPr fontId="3"/>
  </si>
  <si>
    <t>011</t>
    <phoneticPr fontId="3"/>
  </si>
  <si>
    <t>写真業</t>
  </si>
  <si>
    <t>8619</t>
    <phoneticPr fontId="3"/>
  </si>
  <si>
    <t>106</t>
    <phoneticPr fontId="3"/>
  </si>
  <si>
    <t>冠婚葬祭業</t>
  </si>
  <si>
    <t>03</t>
    <phoneticPr fontId="3"/>
  </si>
  <si>
    <t>031</t>
    <phoneticPr fontId="3"/>
  </si>
  <si>
    <t>各種修理業（除別掲）</t>
  </si>
  <si>
    <t>04</t>
    <phoneticPr fontId="3"/>
  </si>
  <si>
    <t>041</t>
    <phoneticPr fontId="3"/>
  </si>
  <si>
    <t>個人教授業</t>
    <rPh sb="4" eb="5">
      <t>ギョウ</t>
    </rPh>
    <phoneticPr fontId="3"/>
  </si>
  <si>
    <t>8900</t>
  </si>
  <si>
    <t>00P</t>
  </si>
  <si>
    <t>000P</t>
  </si>
  <si>
    <t>107</t>
    <phoneticPr fontId="3"/>
  </si>
  <si>
    <t>33</t>
    <phoneticPr fontId="3"/>
  </si>
  <si>
    <t>事務用品　　　　　　</t>
  </si>
  <si>
    <t>9000</t>
  </si>
  <si>
    <t>00</t>
  </si>
  <si>
    <t>000</t>
  </si>
  <si>
    <t>108</t>
    <phoneticPr fontId="3"/>
  </si>
  <si>
    <t>34</t>
    <phoneticPr fontId="3"/>
  </si>
  <si>
    <t>分類不明　　　　　　</t>
  </si>
  <si>
    <t>9099</t>
  </si>
  <si>
    <t>109</t>
    <phoneticPr fontId="3"/>
  </si>
  <si>
    <t>35</t>
    <phoneticPr fontId="3"/>
  </si>
  <si>
    <t>内生部門計　　</t>
  </si>
  <si>
    <t>粗付加価値部門</t>
    <rPh sb="0" eb="1">
      <t>ソ</t>
    </rPh>
    <rPh sb="1" eb="3">
      <t>フカ</t>
    </rPh>
    <rPh sb="3" eb="5">
      <t>カチ</t>
    </rPh>
    <rPh sb="5" eb="7">
      <t>ブモン</t>
    </rPh>
    <phoneticPr fontId="3"/>
  </si>
  <si>
    <t>基本分類</t>
    <rPh sb="0" eb="2">
      <t>キホン</t>
    </rPh>
    <rPh sb="2" eb="4">
      <t>ブンルイ</t>
    </rPh>
    <phoneticPr fontId="3"/>
  </si>
  <si>
    <t>小分類</t>
    <rPh sb="0" eb="3">
      <t>ショウブンルイ</t>
    </rPh>
    <phoneticPr fontId="3"/>
  </si>
  <si>
    <t>中分類</t>
    <rPh sb="0" eb="1">
      <t>チュウ</t>
    </rPh>
    <rPh sb="1" eb="3">
      <t>ブンルイ</t>
    </rPh>
    <phoneticPr fontId="3"/>
  </si>
  <si>
    <t>大分類</t>
    <rPh sb="0" eb="3">
      <t>ダイブンルイ</t>
    </rPh>
    <phoneticPr fontId="3"/>
  </si>
  <si>
    <t>行符号</t>
    <rPh sb="0" eb="1">
      <t>ギョウ</t>
    </rPh>
    <rPh sb="1" eb="3">
      <t>フゴウ</t>
    </rPh>
    <phoneticPr fontId="3"/>
  </si>
  <si>
    <t>行部門名</t>
    <rPh sb="0" eb="1">
      <t>ギョウ</t>
    </rPh>
    <rPh sb="1" eb="3">
      <t>ブモン</t>
    </rPh>
    <rPh sb="3" eb="4">
      <t>メイ</t>
    </rPh>
    <phoneticPr fontId="3"/>
  </si>
  <si>
    <t>符号</t>
    <rPh sb="0" eb="2">
      <t>フゴウ</t>
    </rPh>
    <phoneticPr fontId="3"/>
  </si>
  <si>
    <t>部門名</t>
    <rPh sb="0" eb="2">
      <t>ブモン</t>
    </rPh>
    <rPh sb="2" eb="3">
      <t>メイ</t>
    </rPh>
    <phoneticPr fontId="3"/>
  </si>
  <si>
    <t>9110</t>
    <phoneticPr fontId="3"/>
  </si>
  <si>
    <t>宿泊・日当　　　　　　　　　　　　　　　　　　　　　　　　　</t>
  </si>
  <si>
    <t>家計外消費支出（行）　　　　　　　　　　</t>
  </si>
  <si>
    <t>家計外消費支出（行）　　　　　</t>
  </si>
  <si>
    <t>9110</t>
    <phoneticPr fontId="3"/>
  </si>
  <si>
    <t>交際費　　　　　　　　　　　　　　　　　　　　　　　　　　　</t>
  </si>
  <si>
    <t/>
  </si>
  <si>
    <t>福利厚生費　　　　　　　　　　　　　　　　　　　　　　　　　</t>
  </si>
  <si>
    <t>9311</t>
    <phoneticPr fontId="3"/>
  </si>
  <si>
    <t>000</t>
    <phoneticPr fontId="3"/>
  </si>
  <si>
    <t>賃金・俸給　　　　　　　　　　　　　　　　　　　　　　　　　</t>
  </si>
  <si>
    <t>賃金・俸給　　　　　　　　　　　　　　　</t>
  </si>
  <si>
    <t>雇用者所得　　　　　　　　　　　　　　　</t>
  </si>
  <si>
    <t>雇用者所得　　　　　　　　　　</t>
  </si>
  <si>
    <t>9312</t>
    <phoneticPr fontId="3"/>
  </si>
  <si>
    <t>社会保険料（雇用主負担）　　　　　　　　　　　　　　　　　　</t>
  </si>
  <si>
    <t>社会保険料（雇用主負担）　　　　　　　　</t>
  </si>
  <si>
    <t>9313</t>
    <phoneticPr fontId="3"/>
  </si>
  <si>
    <t>その他の給与及び手当　　　　　　　　　　　　　　　　　　　　</t>
  </si>
  <si>
    <t>その他の給与及び手当　　　　　　　　　　</t>
  </si>
  <si>
    <t>9401</t>
    <phoneticPr fontId="3"/>
  </si>
  <si>
    <t>000</t>
    <phoneticPr fontId="3"/>
  </si>
  <si>
    <t>営業余剰　　　　　　　　　　　　　　　　　　　　　　　　　　</t>
  </si>
  <si>
    <t>営業余剰　　　　　　　　　　　　　　　　</t>
  </si>
  <si>
    <t>営業余剰　　　　　　　　　　　</t>
  </si>
  <si>
    <t>9402</t>
    <phoneticPr fontId="3"/>
  </si>
  <si>
    <t>資本減耗引当　　　　　　　　　　　　　　　　　　　　　　　　</t>
  </si>
  <si>
    <t>資本減耗引当　　　　　　　　　　　　　　</t>
  </si>
  <si>
    <t>資本減耗引当　　　　　　　　　</t>
  </si>
  <si>
    <t>9403</t>
    <phoneticPr fontId="3"/>
  </si>
  <si>
    <t>資本減耗引当（社会資本等減耗分）　　　　　　　　　　　　　　</t>
  </si>
  <si>
    <t>資本減耗引当（社会資本等減耗分）　　</t>
    <phoneticPr fontId="3"/>
  </si>
  <si>
    <t>資本減耗引当（社会資本等減耗分）</t>
    <phoneticPr fontId="3"/>
  </si>
  <si>
    <t>9404</t>
    <phoneticPr fontId="3"/>
  </si>
  <si>
    <t>間接税（除関税・輸入品商品税）　　　　　　　　　　　　　　　</t>
  </si>
  <si>
    <t>間接税（除関税・輸入品商品税）　　　　　</t>
  </si>
  <si>
    <t>9405</t>
    <phoneticPr fontId="3"/>
  </si>
  <si>
    <t>（控除）経常補助金　　　　　　　　　　　　　　　　　　　　　</t>
  </si>
  <si>
    <t>（控除）経常補助金　　　　　　　　　　　</t>
  </si>
  <si>
    <t>（控除）経常補助金　　　　　　</t>
  </si>
  <si>
    <t>9500</t>
    <phoneticPr fontId="3"/>
  </si>
  <si>
    <t>粗付加価値部門計　　　　　　　　　　　　　　　　　　　　　　</t>
  </si>
  <si>
    <t>粗付加価値部門計　　　　　　　　　　　　</t>
  </si>
  <si>
    <t>粗付加価値部門計　　　　　　　</t>
  </si>
  <si>
    <t>9700</t>
    <phoneticPr fontId="3"/>
  </si>
  <si>
    <t>県内生産額　　　　　　　　　　　　　　　　　　　　　　　　　</t>
    <rPh sb="0" eb="1">
      <t>ケン</t>
    </rPh>
    <phoneticPr fontId="3"/>
  </si>
  <si>
    <t>県内生産額　　　　　　　　　　　　　　　　　　　　　　　　　</t>
  </si>
  <si>
    <t>漁業投入統合</t>
    <rPh sb="0" eb="2">
      <t>ギョギョウ</t>
    </rPh>
    <rPh sb="2" eb="4">
      <t>トウニュウ</t>
    </rPh>
    <rPh sb="4" eb="6">
      <t>トウゴウ</t>
    </rPh>
    <phoneticPr fontId="3"/>
  </si>
  <si>
    <t>漁業産出統合</t>
    <rPh sb="2" eb="4">
      <t>サンシュツ</t>
    </rPh>
    <rPh sb="4" eb="6">
      <t>トウゴウ</t>
    </rPh>
    <phoneticPr fontId="3"/>
  </si>
  <si>
    <t>農林業</t>
    <rPh sb="0" eb="2">
      <t>ノウリン</t>
    </rPh>
    <rPh sb="2" eb="3">
      <t>ギョウ</t>
    </rPh>
    <phoneticPr fontId="3"/>
  </si>
  <si>
    <t>農林業</t>
    <rPh sb="2" eb="3">
      <t>ギョウ</t>
    </rPh>
    <phoneticPr fontId="3"/>
  </si>
  <si>
    <t>水産業</t>
    <rPh sb="0" eb="2">
      <t>スイサン</t>
    </rPh>
    <rPh sb="2" eb="3">
      <t>ギョウ</t>
    </rPh>
    <phoneticPr fontId="3"/>
  </si>
  <si>
    <t>農林水業</t>
    <rPh sb="0" eb="2">
      <t>ノウリン</t>
    </rPh>
    <rPh sb="2" eb="3">
      <t>スイ</t>
    </rPh>
    <rPh sb="3" eb="4">
      <t>ギョウ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</si>
</sst>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
  </numFmts>
  <fonts count="33">
    <font>
      <sz val="11"/>
      <color indexed="8"/>
      <name val="ＭＳ Ｐゴシック"/>
      <family val="3"/>
      <charset val="128"/>
    </font>
    <font>
      <sz val="11"/>
      <color indexed="8"/>
      <name val="ＭＳ Ｐゴシック"/>
      <family val="3"/>
      <charset val="128"/>
    </font>
    <font>
      <sz val="16"/>
      <name val="ＭＳ 明朝"/>
      <family val="1"/>
      <charset val="128"/>
    </font>
    <font>
      <sz val="6"/>
      <name val="ＭＳ Ｐゴシック"/>
      <family val="3"/>
      <charset val="128"/>
    </font>
    <font>
      <sz val="12"/>
      <color indexed="8"/>
      <name val="ＭＳ 明朝"/>
      <family val="1"/>
      <charset val="128"/>
    </font>
    <font>
      <sz val="11"/>
      <name val="ＭＳ 明朝"/>
      <family val="1"/>
      <charset val="128"/>
    </font>
    <font>
      <sz val="11"/>
      <name val="ＭＳ Ｐゴシック"/>
      <family val="3"/>
      <charset val="128"/>
    </font>
    <font>
      <sz val="9"/>
      <name val="ＭＳ 明朝"/>
      <family val="1"/>
      <charset val="128"/>
    </font>
    <font>
      <sz val="14"/>
      <name val="ＭＳ 明朝"/>
      <family val="1"/>
      <charset val="128"/>
    </font>
    <font>
      <sz val="15"/>
      <name val="ＭＳ ゴシック"/>
      <family val="3"/>
      <charset val="128"/>
    </font>
    <font>
      <sz val="14"/>
      <name val="ＭＳ Ｐゴシック"/>
      <family val="3"/>
      <charset val="128"/>
    </font>
    <font>
      <sz val="12"/>
      <name val="ＭＳ Ｐ明朝"/>
      <family val="1"/>
      <charset val="128"/>
    </font>
    <font>
      <sz val="10"/>
      <name val="ＭＳ Ｐ明朝"/>
      <family val="1"/>
      <charset val="128"/>
    </font>
    <font>
      <sz val="11"/>
      <name val="ＭＳ Ｐ明朝"/>
      <family val="1"/>
      <charset val="128"/>
    </font>
    <font>
      <sz val="12"/>
      <name val="ＭＳ Ｐゴシック"/>
      <family val="3"/>
      <charset val="128"/>
    </font>
    <font>
      <sz val="11"/>
      <name val="ＭＳ ゴシック"/>
      <family val="3"/>
      <charset val="128"/>
    </font>
    <font>
      <sz val="10"/>
      <color indexed="8"/>
      <name val="ＭＳ Ｐ明朝"/>
      <family val="1"/>
      <charset val="128"/>
    </font>
    <font>
      <sz val="10"/>
      <name val="ＭＳ Ｐゴシック"/>
      <family val="3"/>
      <charset val="128"/>
    </font>
    <font>
      <sz val="9"/>
      <name val="ＭＳ Ｐ明朝"/>
      <family val="1"/>
      <charset val="128"/>
    </font>
    <font>
      <sz val="9"/>
      <name val="ＭＳ Ｐゴシック"/>
      <family val="3"/>
      <charset val="128"/>
    </font>
    <font>
      <sz val="11"/>
      <color indexed="8"/>
      <name val="ＭＳ Ｐ明朝"/>
      <family val="1"/>
      <charset val="128"/>
    </font>
    <font>
      <sz val="10"/>
      <color indexed="10"/>
      <name val="ＭＳ Ｐ明朝"/>
      <family val="1"/>
      <charset val="128"/>
    </font>
    <font>
      <sz val="11"/>
      <color indexed="10"/>
      <name val="ＭＳ Ｐ明朝"/>
      <family val="1"/>
      <charset val="128"/>
    </font>
    <font>
      <sz val="10"/>
      <color indexed="9"/>
      <name val="ＭＳ Ｐ明朝"/>
      <family val="1"/>
      <charset val="128"/>
    </font>
    <font>
      <sz val="8"/>
      <name val="ＭＳ Ｐ明朝"/>
      <family val="1"/>
      <charset val="128"/>
    </font>
    <font>
      <sz val="10"/>
      <color indexed="9"/>
      <name val="ＭＳ Ｐゴシック"/>
      <family val="3"/>
      <charset val="128"/>
    </font>
    <font>
      <sz val="11"/>
      <color indexed="9"/>
      <name val="ＭＳ Ｐゴシック"/>
      <family val="3"/>
      <charset val="128"/>
    </font>
    <font>
      <sz val="9"/>
      <color indexed="81"/>
      <name val="ＭＳ Ｐゴシック"/>
      <family val="3"/>
      <charset val="128"/>
    </font>
    <font>
      <sz val="14"/>
      <name val="ＭＳ ゴシック"/>
      <family val="3"/>
      <charset val="128"/>
    </font>
    <font>
      <sz val="12"/>
      <name val="ＭＳ 明朝"/>
      <family val="1"/>
      <charset val="128"/>
    </font>
    <font>
      <sz val="12"/>
      <color rgb="FFFF0000"/>
      <name val="ＭＳ 明朝"/>
      <family val="1"/>
      <charset val="128"/>
    </font>
    <font>
      <sz val="12"/>
      <color rgb="FF00B050"/>
      <name val="ＭＳ 明朝"/>
      <family val="1"/>
      <charset val="128"/>
    </font>
    <font>
      <sz val="12"/>
      <color theme="1"/>
      <name val="ＭＳ 明朝"/>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74">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style="medium">
        <color rgb="FF00B0F0"/>
      </bottom>
      <diagonal/>
    </border>
    <border>
      <left/>
      <right/>
      <top/>
      <bottom style="medium">
        <color rgb="FF00B0F0"/>
      </bottom>
      <diagonal/>
    </border>
    <border>
      <left/>
      <right style="medium">
        <color rgb="FF00B0F0"/>
      </right>
      <top/>
      <bottom style="medium">
        <color rgb="FF00B0F0"/>
      </bottom>
      <diagonal/>
    </border>
    <border>
      <left style="medium">
        <color rgb="FF00B0F0"/>
      </left>
      <right style="medium">
        <color rgb="FF00B0F0"/>
      </right>
      <top style="medium">
        <color rgb="FF00B0F0"/>
      </top>
      <bottom/>
      <diagonal/>
    </border>
    <border>
      <left style="medium">
        <color rgb="FF00B0F0"/>
      </left>
      <right style="medium">
        <color rgb="FF00B0F0"/>
      </right>
      <top/>
      <bottom style="medium">
        <color rgb="FF00B0F0"/>
      </bottom>
      <diagonal/>
    </border>
    <border>
      <left style="medium">
        <color rgb="FF00B0F0"/>
      </left>
      <right style="thin">
        <color indexed="64"/>
      </right>
      <top style="medium">
        <color rgb="FF00B0F0"/>
      </top>
      <bottom/>
      <diagonal/>
    </border>
    <border>
      <left style="thin">
        <color indexed="64"/>
      </left>
      <right style="medium">
        <color rgb="FF00B0F0"/>
      </right>
      <top style="medium">
        <color rgb="FF00B0F0"/>
      </top>
      <bottom/>
      <diagonal/>
    </border>
    <border>
      <left style="medium">
        <color rgb="FF00B0F0"/>
      </left>
      <right style="medium">
        <color rgb="FF00B0F0"/>
      </right>
      <top style="medium">
        <color rgb="FF00B0F0"/>
      </top>
      <bottom style="medium">
        <color rgb="FF00B0F0"/>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s>
  <cellStyleXfs count="8">
    <xf numFmtId="0" fontId="0" fillId="0" borderId="0">
      <alignment vertical="center"/>
    </xf>
    <xf numFmtId="38" fontId="5" fillId="0" borderId="0" applyFont="0" applyFill="0" applyBorder="0" applyAlignment="0" applyProtection="0"/>
    <xf numFmtId="0" fontId="6" fillId="0" borderId="0"/>
    <xf numFmtId="0" fontId="6" fillId="0" borderId="0"/>
    <xf numFmtId="0" fontId="5" fillId="0" borderId="0"/>
    <xf numFmtId="0" fontId="7" fillId="0" borderId="0"/>
    <xf numFmtId="0" fontId="6" fillId="0" borderId="0">
      <alignment vertical="center"/>
    </xf>
    <xf numFmtId="0" fontId="8" fillId="0" borderId="0"/>
  </cellStyleXfs>
  <cellXfs count="385">
    <xf numFmtId="0" fontId="0" fillId="0" borderId="0" xfId="0">
      <alignment vertical="center"/>
    </xf>
    <xf numFmtId="0" fontId="2" fillId="0" borderId="0" xfId="0" applyFont="1" applyFill="1" applyBorder="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xf>
    <xf numFmtId="0" fontId="4" fillId="0" borderId="14" xfId="0" applyFont="1" applyBorder="1">
      <alignment vertical="center"/>
    </xf>
    <xf numFmtId="176" fontId="4" fillId="0" borderId="0" xfId="0" applyNumberFormat="1" applyFont="1">
      <alignment vertical="center"/>
    </xf>
    <xf numFmtId="176" fontId="4" fillId="0" borderId="15" xfId="0" applyNumberFormat="1" applyFont="1" applyBorder="1">
      <alignment vertical="center"/>
    </xf>
    <xf numFmtId="176" fontId="4" fillId="0" borderId="13" xfId="0" applyNumberFormat="1" applyFont="1" applyBorder="1">
      <alignment vertical="center"/>
    </xf>
    <xf numFmtId="176" fontId="4" fillId="0" borderId="0" xfId="0" applyNumberFormat="1" applyFont="1" applyBorder="1">
      <alignment vertical="center"/>
    </xf>
    <xf numFmtId="176" fontId="4" fillId="0" borderId="14" xfId="0" applyNumberFormat="1" applyFont="1" applyBorder="1">
      <alignment vertical="center"/>
    </xf>
    <xf numFmtId="176" fontId="4" fillId="0" borderId="14" xfId="0" applyNumberFormat="1" applyFont="1" applyBorder="1" applyAlignment="1">
      <alignment horizontal="center" vertical="center"/>
    </xf>
    <xf numFmtId="176" fontId="4" fillId="0" borderId="11" xfId="0" applyNumberFormat="1" applyFont="1" applyBorder="1" applyAlignment="1">
      <alignment horizontal="center" vertical="center"/>
    </xf>
    <xf numFmtId="0" fontId="4" fillId="0" borderId="7" xfId="0" applyFont="1" applyBorder="1">
      <alignment vertical="center"/>
    </xf>
    <xf numFmtId="176" fontId="4" fillId="0" borderId="6" xfId="0" applyNumberFormat="1" applyFont="1" applyBorder="1">
      <alignment vertical="center"/>
    </xf>
    <xf numFmtId="176" fontId="4" fillId="0" borderId="12" xfId="0" applyNumberFormat="1" applyFont="1" applyBorder="1">
      <alignment vertical="center"/>
    </xf>
    <xf numFmtId="176" fontId="4" fillId="0" borderId="5" xfId="0" applyNumberFormat="1" applyFont="1" applyBorder="1">
      <alignment vertical="center"/>
    </xf>
    <xf numFmtId="176" fontId="4" fillId="0" borderId="7" xfId="0" applyNumberFormat="1" applyFont="1" applyBorder="1">
      <alignment vertical="center"/>
    </xf>
    <xf numFmtId="0" fontId="4" fillId="0" borderId="2" xfId="0" applyFont="1" applyBorder="1">
      <alignment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 xfId="0" quotePrefix="1" applyFont="1" applyBorder="1" applyAlignment="1">
      <alignment horizontal="center" vertical="center"/>
    </xf>
    <xf numFmtId="0" fontId="4" fillId="0" borderId="2" xfId="0" applyFont="1" applyBorder="1" applyAlignment="1">
      <alignment horizontal="distributed" vertical="center" justifyLastLine="1"/>
    </xf>
    <xf numFmtId="176" fontId="4" fillId="0" borderId="1" xfId="0" applyNumberFormat="1" applyFont="1" applyBorder="1">
      <alignment vertical="center"/>
    </xf>
    <xf numFmtId="176" fontId="4" fillId="0" borderId="3" xfId="0" applyNumberFormat="1" applyFont="1" applyBorder="1">
      <alignment vertical="center"/>
    </xf>
    <xf numFmtId="176" fontId="4" fillId="0" borderId="2" xfId="0" applyNumberFormat="1" applyFont="1" applyBorder="1">
      <alignment vertical="center"/>
    </xf>
    <xf numFmtId="176" fontId="4" fillId="0" borderId="4" xfId="0" applyNumberFormat="1" applyFont="1" applyBorder="1">
      <alignment vertical="center"/>
    </xf>
    <xf numFmtId="176" fontId="4" fillId="0" borderId="4" xfId="0" applyNumberFormat="1" applyFont="1" applyBorder="1" applyAlignment="1">
      <alignment horizontal="center" vertical="center"/>
    </xf>
    <xf numFmtId="0" fontId="4" fillId="0" borderId="13" xfId="0" quotePrefix="1" applyFont="1" applyBorder="1" applyAlignment="1">
      <alignment horizontal="center" vertical="center"/>
    </xf>
    <xf numFmtId="0" fontId="4" fillId="0" borderId="14" xfId="0" applyFont="1" applyBorder="1" applyAlignment="1">
      <alignment horizontal="distributed" vertical="center" justifyLastLine="1"/>
    </xf>
    <xf numFmtId="176" fontId="4" fillId="0" borderId="15" xfId="0" applyNumberFormat="1" applyFont="1" applyBorder="1" applyAlignment="1">
      <alignment horizontal="center" vertical="center"/>
    </xf>
    <xf numFmtId="0" fontId="4" fillId="0" borderId="8" xfId="0" quotePrefix="1" applyFont="1" applyBorder="1" applyAlignment="1">
      <alignment horizontal="center" vertical="center"/>
    </xf>
    <xf numFmtId="0" fontId="4" fillId="0" borderId="9" xfId="0" applyFont="1" applyBorder="1" applyAlignment="1">
      <alignment horizontal="distributed" vertical="center" justifyLastLine="1"/>
    </xf>
    <xf numFmtId="176" fontId="4" fillId="0" borderId="8" xfId="0" applyNumberFormat="1" applyFont="1" applyBorder="1">
      <alignment vertical="center"/>
    </xf>
    <xf numFmtId="176" fontId="4" fillId="0" borderId="10" xfId="0" applyNumberFormat="1" applyFont="1" applyBorder="1">
      <alignment vertical="center"/>
    </xf>
    <xf numFmtId="176" fontId="4" fillId="0" borderId="9" xfId="0" applyNumberFormat="1" applyFont="1" applyBorder="1">
      <alignment vertical="center"/>
    </xf>
    <xf numFmtId="176" fontId="4" fillId="0" borderId="11" xfId="0" applyNumberFormat="1" applyFont="1" applyBorder="1">
      <alignment vertical="center"/>
    </xf>
    <xf numFmtId="176" fontId="4" fillId="0" borderId="0" xfId="0" applyNumberFormat="1" applyFont="1" applyAlignment="1">
      <alignment horizontal="center" vertical="center"/>
    </xf>
    <xf numFmtId="0" fontId="11" fillId="0" borderId="0" xfId="2" applyFont="1" applyFill="1"/>
    <xf numFmtId="0" fontId="12" fillId="0" borderId="0" xfId="2" applyFont="1" applyFill="1" applyBorder="1" applyAlignment="1"/>
    <xf numFmtId="0" fontId="13" fillId="0" borderId="0" xfId="2" applyFont="1" applyFill="1" applyAlignment="1"/>
    <xf numFmtId="49" fontId="12" fillId="0" borderId="0" xfId="2" applyNumberFormat="1" applyFont="1" applyFill="1" applyBorder="1" applyAlignment="1">
      <alignment horizontal="center" vertical="center"/>
    </xf>
    <xf numFmtId="0" fontId="12" fillId="0" borderId="0" xfId="2" applyFont="1" applyFill="1" applyBorder="1" applyAlignment="1">
      <alignment vertical="center"/>
    </xf>
    <xf numFmtId="0" fontId="12" fillId="0" borderId="0" xfId="2" applyFont="1" applyFill="1" applyBorder="1" applyAlignment="1">
      <alignment shrinkToFit="1"/>
    </xf>
    <xf numFmtId="0" fontId="14" fillId="0" borderId="0" xfId="2" applyFont="1" applyFill="1" applyBorder="1" applyAlignment="1">
      <alignment vertical="center"/>
    </xf>
    <xf numFmtId="0" fontId="13" fillId="0" borderId="0" xfId="2" applyFont="1" applyFill="1" applyBorder="1" applyAlignment="1">
      <alignment vertical="center" shrinkToFit="1"/>
    </xf>
    <xf numFmtId="0" fontId="13" fillId="0" borderId="0" xfId="2" applyFont="1" applyFill="1" applyBorder="1" applyAlignment="1">
      <alignment vertical="center"/>
    </xf>
    <xf numFmtId="0" fontId="13" fillId="0" borderId="0" xfId="2" applyFont="1" applyFill="1" applyBorder="1" applyAlignment="1">
      <alignment horizontal="center" vertical="center"/>
    </xf>
    <xf numFmtId="0" fontId="13" fillId="0" borderId="0" xfId="2" applyFont="1" applyFill="1" applyAlignment="1">
      <alignment vertical="center"/>
    </xf>
    <xf numFmtId="0" fontId="13" fillId="0" borderId="0" xfId="2" applyFont="1" applyFill="1"/>
    <xf numFmtId="0" fontId="12" fillId="0" borderId="0" xfId="2" applyFont="1" applyFill="1"/>
    <xf numFmtId="0" fontId="12" fillId="0" borderId="0" xfId="2" applyFont="1" applyFill="1" applyAlignment="1">
      <alignment vertical="center"/>
    </xf>
    <xf numFmtId="49" fontId="12" fillId="0" borderId="1" xfId="2" applyNumberFormat="1" applyFont="1" applyFill="1" applyBorder="1" applyAlignment="1">
      <alignment horizontal="right" vertical="top" shrinkToFit="1"/>
    </xf>
    <xf numFmtId="177" fontId="12" fillId="0" borderId="3" xfId="2" applyNumberFormat="1" applyFont="1" applyFill="1" applyBorder="1" applyAlignment="1">
      <alignment vertical="top" shrinkToFit="1"/>
    </xf>
    <xf numFmtId="0" fontId="12" fillId="0" borderId="4" xfId="2" applyFont="1" applyFill="1" applyBorder="1" applyAlignment="1">
      <alignment vertical="top" shrinkToFit="1"/>
    </xf>
    <xf numFmtId="49" fontId="12" fillId="0" borderId="1" xfId="2" applyNumberFormat="1" applyFont="1" applyFill="1" applyBorder="1" applyAlignment="1">
      <alignment horizontal="center" vertical="top" shrinkToFit="1"/>
    </xf>
    <xf numFmtId="0" fontId="12" fillId="0" borderId="1" xfId="2" applyFont="1" applyFill="1" applyBorder="1" applyAlignment="1">
      <alignment vertical="top" shrinkToFit="1"/>
    </xf>
    <xf numFmtId="49" fontId="12" fillId="0" borderId="4" xfId="2" applyNumberFormat="1" applyFont="1" applyFill="1" applyBorder="1" applyAlignment="1">
      <alignment horizontal="center" vertical="top" shrinkToFit="1"/>
    </xf>
    <xf numFmtId="0" fontId="12" fillId="0" borderId="2" xfId="2" applyFont="1" applyFill="1" applyBorder="1" applyAlignment="1">
      <alignment vertical="top" shrinkToFit="1"/>
    </xf>
    <xf numFmtId="0" fontId="12" fillId="0" borderId="4" xfId="2" applyFont="1" applyFill="1" applyBorder="1" applyAlignment="1">
      <alignment vertical="top"/>
    </xf>
    <xf numFmtId="0" fontId="13" fillId="0" borderId="0" xfId="2" applyFont="1" applyFill="1" applyAlignment="1">
      <alignment vertical="top"/>
    </xf>
    <xf numFmtId="49" fontId="12" fillId="0" borderId="13" xfId="2" applyNumberFormat="1" applyFont="1" applyFill="1" applyBorder="1" applyAlignment="1">
      <alignment horizontal="right" vertical="top" shrinkToFit="1"/>
    </xf>
    <xf numFmtId="177" fontId="12" fillId="0" borderId="0" xfId="2" applyNumberFormat="1" applyFont="1" applyFill="1" applyBorder="1" applyAlignment="1">
      <alignment vertical="top" shrinkToFit="1"/>
    </xf>
    <xf numFmtId="0" fontId="12" fillId="0" borderId="15" xfId="2" applyFont="1" applyFill="1" applyBorder="1" applyAlignment="1">
      <alignment vertical="top" shrinkToFit="1"/>
    </xf>
    <xf numFmtId="49" fontId="12" fillId="0" borderId="13" xfId="2" applyNumberFormat="1" applyFont="1" applyFill="1" applyBorder="1" applyAlignment="1">
      <alignment horizontal="center" vertical="top" shrinkToFit="1"/>
    </xf>
    <xf numFmtId="0" fontId="12" fillId="0" borderId="13" xfId="2" applyFont="1" applyFill="1" applyBorder="1" applyAlignment="1">
      <alignment vertical="top" shrinkToFit="1"/>
    </xf>
    <xf numFmtId="49" fontId="12" fillId="0" borderId="15" xfId="2" applyNumberFormat="1" applyFont="1" applyFill="1" applyBorder="1" applyAlignment="1">
      <alignment horizontal="center" vertical="top" shrinkToFit="1"/>
    </xf>
    <xf numFmtId="0" fontId="12" fillId="0" borderId="14" xfId="2" applyFont="1" applyFill="1" applyBorder="1" applyAlignment="1">
      <alignment vertical="top" shrinkToFit="1"/>
    </xf>
    <xf numFmtId="49" fontId="12" fillId="0" borderId="16" xfId="2" applyNumberFormat="1" applyFont="1" applyFill="1" applyBorder="1" applyAlignment="1">
      <alignment horizontal="right" vertical="top" shrinkToFit="1"/>
    </xf>
    <xf numFmtId="177" fontId="12" fillId="0" borderId="17" xfId="2" applyNumberFormat="1" applyFont="1" applyFill="1" applyBorder="1" applyAlignment="1">
      <alignment vertical="top" shrinkToFit="1"/>
    </xf>
    <xf numFmtId="0" fontId="12" fillId="0" borderId="18" xfId="2" applyFont="1" applyFill="1" applyBorder="1" applyAlignment="1">
      <alignment vertical="top" shrinkToFit="1"/>
    </xf>
    <xf numFmtId="49" fontId="12" fillId="0" borderId="8" xfId="2" applyNumberFormat="1" applyFont="1" applyFill="1" applyBorder="1" applyAlignment="1">
      <alignment horizontal="right" vertical="top" shrinkToFit="1"/>
    </xf>
    <xf numFmtId="177" fontId="12" fillId="0" borderId="10" xfId="2" applyNumberFormat="1" applyFont="1" applyFill="1" applyBorder="1" applyAlignment="1">
      <alignment vertical="top" shrinkToFit="1"/>
    </xf>
    <xf numFmtId="0" fontId="12" fillId="0" borderId="11" xfId="2" applyFont="1" applyFill="1" applyBorder="1" applyAlignment="1">
      <alignment vertical="top" shrinkToFit="1"/>
    </xf>
    <xf numFmtId="49" fontId="12" fillId="0" borderId="19" xfId="2" applyNumberFormat="1" applyFont="1" applyFill="1" applyBorder="1" applyAlignment="1">
      <alignment horizontal="right" vertical="top" shrinkToFit="1"/>
    </xf>
    <xf numFmtId="177" fontId="12" fillId="0" borderId="20" xfId="2" applyNumberFormat="1" applyFont="1" applyFill="1" applyBorder="1" applyAlignment="1">
      <alignment vertical="top" shrinkToFit="1"/>
    </xf>
    <xf numFmtId="0" fontId="12" fillId="0" borderId="21" xfId="2" applyFont="1" applyFill="1" applyBorder="1" applyAlignment="1">
      <alignment vertical="top" shrinkToFit="1"/>
    </xf>
    <xf numFmtId="49" fontId="12" fillId="0" borderId="8" xfId="2" applyNumberFormat="1" applyFont="1" applyFill="1" applyBorder="1" applyAlignment="1">
      <alignment horizontal="center" vertical="top" shrinkToFit="1"/>
    </xf>
    <xf numFmtId="49" fontId="12" fillId="0" borderId="22" xfId="2" applyNumberFormat="1" applyFont="1" applyFill="1" applyBorder="1" applyAlignment="1">
      <alignment horizontal="right" vertical="top" shrinkToFit="1"/>
    </xf>
    <xf numFmtId="177" fontId="12" fillId="0" borderId="23" xfId="2" applyNumberFormat="1" applyFont="1" applyFill="1" applyBorder="1" applyAlignment="1">
      <alignment vertical="top" shrinkToFit="1"/>
    </xf>
    <xf numFmtId="0" fontId="12" fillId="0" borderId="24" xfId="2" applyFont="1" applyFill="1" applyBorder="1" applyAlignment="1">
      <alignment vertical="top" shrinkToFit="1"/>
    </xf>
    <xf numFmtId="49" fontId="12" fillId="0" borderId="25" xfId="2" applyNumberFormat="1" applyFont="1" applyFill="1" applyBorder="1" applyAlignment="1">
      <alignment horizontal="right" vertical="top" shrinkToFit="1"/>
    </xf>
    <xf numFmtId="177" fontId="12" fillId="0" borderId="26" xfId="2" applyNumberFormat="1" applyFont="1" applyFill="1" applyBorder="1" applyAlignment="1">
      <alignment vertical="top" shrinkToFit="1"/>
    </xf>
    <xf numFmtId="0" fontId="12" fillId="0" borderId="27" xfId="2" applyFont="1" applyFill="1" applyBorder="1" applyAlignment="1">
      <alignment vertical="top" shrinkToFit="1"/>
    </xf>
    <xf numFmtId="49" fontId="12" fillId="0" borderId="5" xfId="2" applyNumberFormat="1" applyFont="1" applyFill="1" applyBorder="1" applyAlignment="1">
      <alignment horizontal="right" vertical="top" shrinkToFit="1"/>
    </xf>
    <xf numFmtId="177" fontId="12" fillId="0" borderId="6" xfId="2" applyNumberFormat="1" applyFont="1" applyFill="1" applyBorder="1" applyAlignment="1">
      <alignment vertical="top" shrinkToFit="1"/>
    </xf>
    <xf numFmtId="0" fontId="12" fillId="0" borderId="12" xfId="2" applyFont="1" applyFill="1" applyBorder="1" applyAlignment="1">
      <alignment vertical="top" shrinkToFit="1"/>
    </xf>
    <xf numFmtId="0" fontId="12" fillId="0" borderId="8" xfId="2" applyFont="1" applyFill="1" applyBorder="1" applyAlignment="1">
      <alignment vertical="top" shrinkToFit="1"/>
    </xf>
    <xf numFmtId="49" fontId="12" fillId="0" borderId="11" xfId="2" applyNumberFormat="1" applyFont="1" applyFill="1" applyBorder="1" applyAlignment="1">
      <alignment horizontal="center" vertical="top" shrinkToFit="1"/>
    </xf>
    <xf numFmtId="0" fontId="12" fillId="0" borderId="9" xfId="2" applyFont="1" applyFill="1" applyBorder="1" applyAlignment="1">
      <alignment vertical="top" shrinkToFit="1"/>
    </xf>
    <xf numFmtId="49" fontId="12" fillId="0" borderId="28" xfId="2" applyNumberFormat="1" applyFont="1" applyFill="1" applyBorder="1" applyAlignment="1">
      <alignment horizontal="right" vertical="top" shrinkToFit="1"/>
    </xf>
    <xf numFmtId="177" fontId="12" fillId="0" borderId="29" xfId="2" applyNumberFormat="1" applyFont="1" applyFill="1" applyBorder="1" applyAlignment="1">
      <alignment vertical="top" shrinkToFit="1"/>
    </xf>
    <xf numFmtId="0" fontId="12" fillId="0" borderId="30" xfId="2" applyFont="1" applyFill="1" applyBorder="1" applyAlignment="1">
      <alignment vertical="top" shrinkToFit="1"/>
    </xf>
    <xf numFmtId="49" fontId="12" fillId="0" borderId="5" xfId="2" applyNumberFormat="1" applyFont="1" applyFill="1" applyBorder="1" applyAlignment="1">
      <alignment horizontal="center" vertical="top" shrinkToFit="1"/>
    </xf>
    <xf numFmtId="0" fontId="12" fillId="0" borderId="5" xfId="2" applyFont="1" applyFill="1" applyBorder="1" applyAlignment="1">
      <alignment vertical="top" shrinkToFit="1"/>
    </xf>
    <xf numFmtId="49" fontId="12" fillId="0" borderId="12" xfId="2" applyNumberFormat="1" applyFont="1" applyFill="1" applyBorder="1" applyAlignment="1">
      <alignment horizontal="center" vertical="top" shrinkToFit="1"/>
    </xf>
    <xf numFmtId="0" fontId="12" fillId="0" borderId="7" xfId="2" applyFont="1" applyFill="1" applyBorder="1" applyAlignment="1">
      <alignment vertical="top" shrinkToFit="1"/>
    </xf>
    <xf numFmtId="0" fontId="12" fillId="0" borderId="12" xfId="2" applyFont="1" applyFill="1" applyBorder="1" applyAlignment="1">
      <alignment vertical="top" wrapText="1" shrinkToFit="1"/>
    </xf>
    <xf numFmtId="0" fontId="13" fillId="0" borderId="15" xfId="2" applyFont="1" applyFill="1" applyBorder="1" applyAlignment="1">
      <alignment horizontal="center" vertical="top"/>
    </xf>
    <xf numFmtId="0" fontId="13" fillId="0" borderId="0" xfId="2" applyFont="1" applyFill="1" applyBorder="1" applyAlignment="1">
      <alignment vertical="top"/>
    </xf>
    <xf numFmtId="0" fontId="6" fillId="0" borderId="14" xfId="2" applyFont="1" applyFill="1" applyBorder="1" applyAlignment="1">
      <alignment vertical="top" wrapText="1" shrinkToFit="1"/>
    </xf>
    <xf numFmtId="0" fontId="13" fillId="0" borderId="11" xfId="2" applyFont="1" applyFill="1" applyBorder="1" applyAlignment="1">
      <alignment horizontal="center" vertical="top"/>
    </xf>
    <xf numFmtId="0" fontId="13" fillId="0" borderId="11" xfId="2" applyFont="1" applyFill="1" applyBorder="1" applyAlignment="1">
      <alignment vertical="top"/>
    </xf>
    <xf numFmtId="0" fontId="16" fillId="0" borderId="13" xfId="2" applyFont="1" applyFill="1" applyBorder="1" applyAlignment="1">
      <alignment vertical="top" shrinkToFit="1"/>
    </xf>
    <xf numFmtId="177" fontId="12" fillId="0" borderId="2" xfId="2" applyNumberFormat="1" applyFont="1" applyFill="1" applyBorder="1" applyAlignment="1">
      <alignment vertical="top" shrinkToFit="1"/>
    </xf>
    <xf numFmtId="0" fontId="12" fillId="0" borderId="15" xfId="2" applyFont="1" applyFill="1" applyBorder="1" applyAlignment="1">
      <alignment vertical="top" wrapText="1" shrinkToFit="1"/>
    </xf>
    <xf numFmtId="49" fontId="16" fillId="0" borderId="1" xfId="2" applyNumberFormat="1" applyFont="1" applyFill="1" applyBorder="1" applyAlignment="1">
      <alignment horizontal="right" vertical="top" shrinkToFit="1"/>
    </xf>
    <xf numFmtId="177" fontId="16" fillId="0" borderId="3" xfId="2" applyNumberFormat="1" applyFont="1" applyFill="1" applyBorder="1" applyAlignment="1">
      <alignment vertical="top" shrinkToFit="1"/>
    </xf>
    <xf numFmtId="177" fontId="16" fillId="0" borderId="2" xfId="2" applyNumberFormat="1" applyFont="1" applyFill="1" applyBorder="1" applyAlignment="1">
      <alignment vertical="top" shrinkToFit="1"/>
    </xf>
    <xf numFmtId="0" fontId="16" fillId="0" borderId="4" xfId="2" applyFont="1" applyFill="1" applyBorder="1" applyAlignment="1">
      <alignment vertical="top" shrinkToFit="1"/>
    </xf>
    <xf numFmtId="49" fontId="16" fillId="0" borderId="1" xfId="2" applyNumberFormat="1" applyFont="1" applyFill="1" applyBorder="1" applyAlignment="1">
      <alignment horizontal="center" vertical="top" shrinkToFit="1"/>
    </xf>
    <xf numFmtId="49" fontId="16" fillId="0" borderId="4" xfId="2" applyNumberFormat="1" applyFont="1" applyFill="1" applyBorder="1" applyAlignment="1">
      <alignment horizontal="center" vertical="top" shrinkToFit="1"/>
    </xf>
    <xf numFmtId="0" fontId="16" fillId="0" borderId="2" xfId="2" applyFont="1" applyFill="1" applyBorder="1" applyAlignment="1">
      <alignment vertical="top" shrinkToFit="1"/>
    </xf>
    <xf numFmtId="49" fontId="16" fillId="0" borderId="13" xfId="2" applyNumberFormat="1" applyFont="1" applyFill="1" applyBorder="1" applyAlignment="1">
      <alignment horizontal="right" vertical="top" shrinkToFit="1"/>
    </xf>
    <xf numFmtId="177" fontId="16" fillId="0" borderId="0" xfId="2" applyNumberFormat="1" applyFont="1" applyFill="1" applyBorder="1" applyAlignment="1">
      <alignment vertical="top" shrinkToFit="1"/>
    </xf>
    <xf numFmtId="177" fontId="16" fillId="0" borderId="14" xfId="2" applyNumberFormat="1" applyFont="1" applyFill="1" applyBorder="1" applyAlignment="1">
      <alignment vertical="top" shrinkToFit="1"/>
    </xf>
    <xf numFmtId="0" fontId="16" fillId="0" borderId="15" xfId="2" applyFont="1" applyFill="1" applyBorder="1" applyAlignment="1">
      <alignment vertical="top" shrinkToFit="1"/>
    </xf>
    <xf numFmtId="49" fontId="16" fillId="0" borderId="13" xfId="2" applyNumberFormat="1" applyFont="1" applyFill="1" applyBorder="1" applyAlignment="1">
      <alignment horizontal="center" vertical="top" shrinkToFit="1"/>
    </xf>
    <xf numFmtId="49" fontId="16" fillId="0" borderId="15" xfId="2" applyNumberFormat="1" applyFont="1" applyFill="1" applyBorder="1" applyAlignment="1">
      <alignment horizontal="center" vertical="top" shrinkToFit="1"/>
    </xf>
    <xf numFmtId="0" fontId="16" fillId="0" borderId="14" xfId="2" applyFont="1" applyFill="1" applyBorder="1" applyAlignment="1">
      <alignment vertical="top" shrinkToFit="1"/>
    </xf>
    <xf numFmtId="0" fontId="20" fillId="0" borderId="19" xfId="2" applyFont="1" applyFill="1" applyBorder="1" applyAlignment="1">
      <alignment vertical="top"/>
    </xf>
    <xf numFmtId="0" fontId="20" fillId="0" borderId="0" xfId="2" applyFont="1" applyFill="1" applyBorder="1" applyAlignment="1">
      <alignment vertical="top"/>
    </xf>
    <xf numFmtId="49" fontId="16" fillId="0" borderId="19" xfId="2" applyNumberFormat="1" applyFont="1" applyFill="1" applyBorder="1" applyAlignment="1">
      <alignment horizontal="right" vertical="top" shrinkToFit="1"/>
    </xf>
    <xf numFmtId="177" fontId="16" fillId="0" borderId="31" xfId="2" applyNumberFormat="1" applyFont="1" applyFill="1" applyBorder="1" applyAlignment="1">
      <alignment vertical="top" shrinkToFit="1"/>
    </xf>
    <xf numFmtId="0" fontId="16" fillId="0" borderId="21" xfId="2" applyFont="1" applyFill="1" applyBorder="1" applyAlignment="1">
      <alignment vertical="top" shrinkToFit="1"/>
    </xf>
    <xf numFmtId="49" fontId="16" fillId="0" borderId="25" xfId="2" applyNumberFormat="1" applyFont="1" applyFill="1" applyBorder="1" applyAlignment="1">
      <alignment horizontal="right" vertical="top" shrinkToFit="1"/>
    </xf>
    <xf numFmtId="177" fontId="16" fillId="0" borderId="26" xfId="2" applyNumberFormat="1" applyFont="1" applyFill="1" applyBorder="1" applyAlignment="1">
      <alignment vertical="top" shrinkToFit="1"/>
    </xf>
    <xf numFmtId="0" fontId="16" fillId="0" borderId="18" xfId="2" applyFont="1" applyFill="1" applyBorder="1" applyAlignment="1">
      <alignment vertical="top" shrinkToFit="1"/>
    </xf>
    <xf numFmtId="49" fontId="16" fillId="0" borderId="16" xfId="2" applyNumberFormat="1" applyFont="1" applyFill="1" applyBorder="1" applyAlignment="1">
      <alignment horizontal="right" vertical="top" shrinkToFit="1"/>
    </xf>
    <xf numFmtId="177" fontId="16" fillId="0" borderId="17" xfId="2" applyNumberFormat="1" applyFont="1" applyFill="1" applyBorder="1" applyAlignment="1">
      <alignment vertical="top" shrinkToFit="1"/>
    </xf>
    <xf numFmtId="177" fontId="16" fillId="0" borderId="32" xfId="2" applyNumberFormat="1" applyFont="1" applyFill="1" applyBorder="1" applyAlignment="1">
      <alignment vertical="top" shrinkToFit="1"/>
    </xf>
    <xf numFmtId="0" fontId="16" fillId="0" borderId="27" xfId="2" applyFont="1" applyFill="1" applyBorder="1" applyAlignment="1">
      <alignment vertical="top" shrinkToFit="1"/>
    </xf>
    <xf numFmtId="177" fontId="16" fillId="0" borderId="20" xfId="2" applyNumberFormat="1" applyFont="1" applyFill="1" applyBorder="1" applyAlignment="1">
      <alignment vertical="top" shrinkToFit="1"/>
    </xf>
    <xf numFmtId="0" fontId="20" fillId="0" borderId="27" xfId="2" applyFont="1" applyFill="1" applyBorder="1" applyAlignment="1">
      <alignment vertical="top"/>
    </xf>
    <xf numFmtId="177" fontId="16" fillId="0" borderId="33" xfId="2" applyNumberFormat="1" applyFont="1" applyFill="1" applyBorder="1" applyAlignment="1">
      <alignment vertical="top" shrinkToFit="1"/>
    </xf>
    <xf numFmtId="49" fontId="16" fillId="0" borderId="8" xfId="2" applyNumberFormat="1" applyFont="1" applyFill="1" applyBorder="1" applyAlignment="1">
      <alignment horizontal="right" vertical="top" shrinkToFit="1"/>
    </xf>
    <xf numFmtId="177" fontId="16" fillId="0" borderId="10" xfId="2" applyNumberFormat="1" applyFont="1" applyFill="1" applyBorder="1" applyAlignment="1">
      <alignment vertical="top" shrinkToFit="1"/>
    </xf>
    <xf numFmtId="177" fontId="16" fillId="0" borderId="9" xfId="2" applyNumberFormat="1" applyFont="1" applyFill="1" applyBorder="1" applyAlignment="1">
      <alignment vertical="top" shrinkToFit="1"/>
    </xf>
    <xf numFmtId="0" fontId="16" fillId="0" borderId="30" xfId="2" applyFont="1" applyFill="1" applyBorder="1" applyAlignment="1">
      <alignment vertical="top" shrinkToFit="1"/>
    </xf>
    <xf numFmtId="49" fontId="16" fillId="0" borderId="8" xfId="2" applyNumberFormat="1" applyFont="1" applyFill="1" applyBorder="1" applyAlignment="1">
      <alignment horizontal="center" vertical="top" shrinkToFit="1"/>
    </xf>
    <xf numFmtId="0" fontId="16" fillId="0" borderId="11" xfId="2" applyFont="1" applyFill="1" applyBorder="1" applyAlignment="1">
      <alignment vertical="top" shrinkToFit="1"/>
    </xf>
    <xf numFmtId="49" fontId="16" fillId="0" borderId="11" xfId="2" applyNumberFormat="1" applyFont="1" applyFill="1" applyBorder="1" applyAlignment="1">
      <alignment horizontal="center" vertical="top" shrinkToFit="1"/>
    </xf>
    <xf numFmtId="0" fontId="16" fillId="0" borderId="9" xfId="2" applyFont="1" applyFill="1" applyBorder="1" applyAlignment="1">
      <alignment vertical="top" shrinkToFit="1"/>
    </xf>
    <xf numFmtId="49" fontId="16" fillId="0" borderId="5" xfId="2" applyNumberFormat="1" applyFont="1" applyFill="1" applyBorder="1" applyAlignment="1">
      <alignment horizontal="right" vertical="top" shrinkToFit="1"/>
    </xf>
    <xf numFmtId="177" fontId="16" fillId="0" borderId="6" xfId="2" applyNumberFormat="1" applyFont="1" applyFill="1" applyBorder="1" applyAlignment="1">
      <alignment vertical="top" shrinkToFit="1"/>
    </xf>
    <xf numFmtId="0" fontId="16" fillId="0" borderId="12" xfId="2" applyFont="1" applyFill="1" applyBorder="1" applyAlignment="1">
      <alignment vertical="top" shrinkToFit="1"/>
    </xf>
    <xf numFmtId="49" fontId="16" fillId="0" borderId="5" xfId="2" applyNumberFormat="1" applyFont="1" applyFill="1" applyBorder="1" applyAlignment="1">
      <alignment horizontal="center" vertical="top" shrinkToFit="1"/>
    </xf>
    <xf numFmtId="177" fontId="16" fillId="0" borderId="7" xfId="2" applyNumberFormat="1" applyFont="1" applyFill="1" applyBorder="1" applyAlignment="1">
      <alignment vertical="top" shrinkToFit="1"/>
    </xf>
    <xf numFmtId="49" fontId="16" fillId="0" borderId="28" xfId="2" applyNumberFormat="1" applyFont="1" applyFill="1" applyBorder="1" applyAlignment="1">
      <alignment horizontal="right" vertical="top" shrinkToFit="1"/>
    </xf>
    <xf numFmtId="177" fontId="16" fillId="0" borderId="29" xfId="2" applyNumberFormat="1" applyFont="1" applyFill="1" applyBorder="1" applyAlignment="1">
      <alignment vertical="top" shrinkToFit="1"/>
    </xf>
    <xf numFmtId="177" fontId="16" fillId="0" borderId="34" xfId="2" applyNumberFormat="1" applyFont="1" applyFill="1" applyBorder="1" applyAlignment="1">
      <alignment vertical="top" shrinkToFit="1"/>
    </xf>
    <xf numFmtId="0" fontId="16" fillId="0" borderId="24" xfId="2" applyFont="1" applyFill="1" applyBorder="1" applyAlignment="1">
      <alignment vertical="top" shrinkToFit="1"/>
    </xf>
    <xf numFmtId="49" fontId="16" fillId="0" borderId="22" xfId="2" applyNumberFormat="1" applyFont="1" applyFill="1" applyBorder="1" applyAlignment="1">
      <alignment horizontal="right" vertical="top" shrinkToFit="1"/>
    </xf>
    <xf numFmtId="177" fontId="16" fillId="0" borderId="23" xfId="2" applyNumberFormat="1" applyFont="1" applyFill="1" applyBorder="1" applyAlignment="1">
      <alignment vertical="top" shrinkToFit="1"/>
    </xf>
    <xf numFmtId="0" fontId="20" fillId="0" borderId="11" xfId="2" applyFont="1" applyFill="1" applyBorder="1" applyAlignment="1">
      <alignment horizontal="center" vertical="top"/>
    </xf>
    <xf numFmtId="0" fontId="20" fillId="0" borderId="11" xfId="2" applyFont="1" applyFill="1" applyBorder="1" applyAlignment="1">
      <alignment vertical="top"/>
    </xf>
    <xf numFmtId="49" fontId="16" fillId="0" borderId="12" xfId="2" applyNumberFormat="1" applyFont="1" applyFill="1" applyBorder="1" applyAlignment="1">
      <alignment horizontal="center" vertical="top" shrinkToFit="1"/>
    </xf>
    <xf numFmtId="177" fontId="12" fillId="0" borderId="7" xfId="2" applyNumberFormat="1" applyFont="1" applyFill="1" applyBorder="1" applyAlignment="1">
      <alignment vertical="top" shrinkToFit="1"/>
    </xf>
    <xf numFmtId="49" fontId="21" fillId="0" borderId="13" xfId="2" applyNumberFormat="1" applyFont="1" applyFill="1" applyBorder="1" applyAlignment="1">
      <alignment horizontal="center" vertical="top" shrinkToFit="1"/>
    </xf>
    <xf numFmtId="0" fontId="22" fillId="0" borderId="15" xfId="2" applyFont="1" applyFill="1" applyBorder="1" applyAlignment="1">
      <alignment horizontal="center" vertical="top"/>
    </xf>
    <xf numFmtId="0" fontId="13" fillId="0" borderId="15" xfId="2" applyFont="1" applyFill="1" applyBorder="1" applyAlignment="1">
      <alignment vertical="top" shrinkToFit="1"/>
    </xf>
    <xf numFmtId="49" fontId="16" fillId="0" borderId="4" xfId="2" quotePrefix="1" applyNumberFormat="1" applyFont="1" applyFill="1" applyBorder="1" applyAlignment="1">
      <alignment horizontal="center" vertical="top" shrinkToFit="1"/>
    </xf>
    <xf numFmtId="49" fontId="21" fillId="0" borderId="15" xfId="2" quotePrefix="1" applyNumberFormat="1" applyFont="1" applyFill="1" applyBorder="1" applyAlignment="1">
      <alignment horizontal="center" vertical="top" shrinkToFit="1"/>
    </xf>
    <xf numFmtId="0" fontId="13" fillId="0" borderId="15" xfId="2" applyFont="1" applyFill="1" applyBorder="1" applyAlignment="1">
      <alignment vertical="top"/>
    </xf>
    <xf numFmtId="49" fontId="21" fillId="0" borderId="15" xfId="2" applyNumberFormat="1" applyFont="1" applyFill="1" applyBorder="1" applyAlignment="1">
      <alignment horizontal="center" vertical="top" shrinkToFit="1"/>
    </xf>
    <xf numFmtId="49" fontId="21" fillId="0" borderId="11" xfId="2" applyNumberFormat="1" applyFont="1" applyFill="1" applyBorder="1" applyAlignment="1">
      <alignment horizontal="center" vertical="top" shrinkToFit="1"/>
    </xf>
    <xf numFmtId="49" fontId="21" fillId="0" borderId="8" xfId="2" applyNumberFormat="1" applyFont="1" applyFill="1" applyBorder="1" applyAlignment="1">
      <alignment horizontal="center" vertical="top" shrinkToFit="1"/>
    </xf>
    <xf numFmtId="49" fontId="16" fillId="0" borderId="3" xfId="2" applyNumberFormat="1" applyFont="1" applyFill="1" applyBorder="1" applyAlignment="1">
      <alignment horizontal="center" vertical="top" shrinkToFit="1"/>
    </xf>
    <xf numFmtId="49" fontId="21" fillId="0" borderId="0" xfId="2" applyNumberFormat="1" applyFont="1" applyFill="1" applyBorder="1" applyAlignment="1">
      <alignment horizontal="center" vertical="top" shrinkToFit="1"/>
    </xf>
    <xf numFmtId="49" fontId="21" fillId="0" borderId="10" xfId="2" applyNumberFormat="1" applyFont="1" applyFill="1" applyBorder="1" applyAlignment="1">
      <alignment horizontal="center" vertical="top" shrinkToFit="1"/>
    </xf>
    <xf numFmtId="49" fontId="16" fillId="0" borderId="10" xfId="2" applyNumberFormat="1" applyFont="1" applyFill="1" applyBorder="1" applyAlignment="1">
      <alignment horizontal="center" vertical="top" shrinkToFit="1"/>
    </xf>
    <xf numFmtId="49" fontId="16" fillId="0" borderId="0" xfId="2" applyNumberFormat="1" applyFont="1" applyFill="1" applyBorder="1" applyAlignment="1">
      <alignment horizontal="center" vertical="top" shrinkToFit="1"/>
    </xf>
    <xf numFmtId="0" fontId="12" fillId="0" borderId="6" xfId="2" applyFont="1" applyFill="1" applyBorder="1" applyAlignment="1">
      <alignment vertical="top" shrinkToFit="1"/>
    </xf>
    <xf numFmtId="177" fontId="12" fillId="0" borderId="14" xfId="2" applyNumberFormat="1" applyFont="1" applyFill="1" applyBorder="1" applyAlignment="1">
      <alignment vertical="top" shrinkToFit="1"/>
    </xf>
    <xf numFmtId="177" fontId="12" fillId="0" borderId="9" xfId="2" applyNumberFormat="1" applyFont="1" applyFill="1" applyBorder="1" applyAlignment="1">
      <alignment vertical="top" shrinkToFit="1"/>
    </xf>
    <xf numFmtId="177" fontId="12" fillId="0" borderId="35" xfId="2" applyNumberFormat="1" applyFont="1" applyFill="1" applyBorder="1" applyAlignment="1">
      <alignment vertical="top" shrinkToFit="1"/>
    </xf>
    <xf numFmtId="177" fontId="12" fillId="0" borderId="33" xfId="2" applyNumberFormat="1" applyFont="1" applyFill="1" applyBorder="1" applyAlignment="1">
      <alignment vertical="top" shrinkToFit="1"/>
    </xf>
    <xf numFmtId="177" fontId="12" fillId="0" borderId="34" xfId="2" applyNumberFormat="1" applyFont="1" applyFill="1" applyBorder="1" applyAlignment="1">
      <alignment vertical="top" shrinkToFit="1"/>
    </xf>
    <xf numFmtId="0" fontId="12" fillId="0" borderId="27" xfId="2" applyFont="1" applyFill="1" applyBorder="1" applyAlignment="1">
      <alignment vertical="top" wrapText="1" shrinkToFit="1"/>
    </xf>
    <xf numFmtId="0" fontId="6" fillId="0" borderId="15" xfId="2" applyFont="1" applyFill="1" applyBorder="1" applyAlignment="1">
      <alignment vertical="top" shrinkToFit="1"/>
    </xf>
    <xf numFmtId="0" fontId="12" fillId="0" borderId="11" xfId="2" applyFont="1" applyFill="1" applyBorder="1" applyAlignment="1">
      <alignment vertical="top" wrapText="1" shrinkToFit="1"/>
    </xf>
    <xf numFmtId="49" fontId="23" fillId="0" borderId="13" xfId="2" applyNumberFormat="1" applyFont="1" applyFill="1" applyBorder="1" applyAlignment="1">
      <alignment horizontal="center" vertical="top" shrinkToFit="1"/>
    </xf>
    <xf numFmtId="0" fontId="23" fillId="0" borderId="15" xfId="2" applyFont="1" applyFill="1" applyBorder="1" applyAlignment="1">
      <alignment vertical="top" shrinkToFit="1"/>
    </xf>
    <xf numFmtId="49" fontId="23" fillId="0" borderId="8" xfId="2" applyNumberFormat="1" applyFont="1" applyFill="1" applyBorder="1" applyAlignment="1">
      <alignment horizontal="center" vertical="top" shrinkToFit="1"/>
    </xf>
    <xf numFmtId="0" fontId="23" fillId="0" borderId="11" xfId="2" applyFont="1" applyFill="1" applyBorder="1" applyAlignment="1">
      <alignment vertical="top" shrinkToFit="1"/>
    </xf>
    <xf numFmtId="0" fontId="24" fillId="0" borderId="4" xfId="2" applyFont="1" applyFill="1" applyBorder="1" applyAlignment="1">
      <alignment vertical="top" wrapText="1" shrinkToFit="1"/>
    </xf>
    <xf numFmtId="0" fontId="6" fillId="0" borderId="15" xfId="2" applyFont="1" applyFill="1" applyBorder="1" applyAlignment="1">
      <alignment vertical="top" wrapText="1" shrinkToFit="1"/>
    </xf>
    <xf numFmtId="49" fontId="23" fillId="0" borderId="15" xfId="2" applyNumberFormat="1" applyFont="1" applyFill="1" applyBorder="1" applyAlignment="1">
      <alignment horizontal="center" vertical="top" shrinkToFit="1"/>
    </xf>
    <xf numFmtId="0" fontId="25" fillId="0" borderId="15" xfId="2" applyFont="1" applyFill="1" applyBorder="1" applyAlignment="1">
      <alignment vertical="top" wrapText="1" shrinkToFit="1"/>
    </xf>
    <xf numFmtId="0" fontId="23" fillId="0" borderId="14" xfId="2" applyFont="1" applyFill="1" applyBorder="1" applyAlignment="1">
      <alignment vertical="top" shrinkToFit="1"/>
    </xf>
    <xf numFmtId="0" fontId="24" fillId="0" borderId="4" xfId="2" applyFont="1" applyFill="1" applyBorder="1" applyAlignment="1">
      <alignment vertical="top" shrinkToFit="1"/>
    </xf>
    <xf numFmtId="0" fontId="26" fillId="0" borderId="15" xfId="2" applyFont="1" applyFill="1" applyBorder="1" applyAlignment="1">
      <alignment vertical="top" wrapText="1" shrinkToFit="1"/>
    </xf>
    <xf numFmtId="0" fontId="23" fillId="0" borderId="15" xfId="2" applyFont="1" applyFill="1" applyBorder="1" applyAlignment="1">
      <alignment vertical="top" wrapText="1" shrinkToFit="1"/>
    </xf>
    <xf numFmtId="49" fontId="23" fillId="0" borderId="11" xfId="2" applyNumberFormat="1" applyFont="1" applyFill="1" applyBorder="1" applyAlignment="1">
      <alignment horizontal="center" vertical="top" shrinkToFit="1"/>
    </xf>
    <xf numFmtId="0" fontId="23" fillId="0" borderId="9" xfId="2" applyFont="1" applyFill="1" applyBorder="1" applyAlignment="1">
      <alignment vertical="top" shrinkToFit="1"/>
    </xf>
    <xf numFmtId="49" fontId="16" fillId="0" borderId="6" xfId="2" applyNumberFormat="1" applyFont="1" applyFill="1" applyBorder="1" applyAlignment="1">
      <alignment horizontal="center" vertical="top" shrinkToFit="1"/>
    </xf>
    <xf numFmtId="0" fontId="13" fillId="0" borderId="0" xfId="2" applyFont="1"/>
    <xf numFmtId="49" fontId="12" fillId="0" borderId="0" xfId="2" applyNumberFormat="1" applyFont="1" applyFill="1" applyBorder="1" applyAlignment="1">
      <alignment horizontal="center" vertical="center" shrinkToFit="1"/>
    </xf>
    <xf numFmtId="0" fontId="12" fillId="0" borderId="0" xfId="2" applyFont="1" applyFill="1" applyBorder="1" applyAlignment="1">
      <alignment vertical="center" shrinkToFit="1"/>
    </xf>
    <xf numFmtId="0" fontId="13" fillId="0" borderId="0" xfId="2" applyFont="1" applyFill="1" applyAlignment="1">
      <alignment shrinkToFit="1"/>
    </xf>
    <xf numFmtId="0" fontId="13" fillId="0" borderId="0" xfId="2" applyFont="1" applyFill="1" applyAlignment="1">
      <alignment horizontal="center"/>
    </xf>
    <xf numFmtId="0" fontId="5" fillId="0" borderId="0" xfId="2" applyFont="1" applyFill="1" applyBorder="1" applyAlignment="1">
      <alignment vertical="center"/>
    </xf>
    <xf numFmtId="0" fontId="8" fillId="0" borderId="0" xfId="2" applyFont="1" applyFill="1" applyBorder="1" applyAlignment="1">
      <alignment vertical="center"/>
    </xf>
    <xf numFmtId="0" fontId="8" fillId="0" borderId="8" xfId="2" applyFont="1" applyFill="1" applyBorder="1" applyAlignment="1">
      <alignment horizontal="center" vertical="center" wrapText="1"/>
    </xf>
    <xf numFmtId="0" fontId="8" fillId="0" borderId="11" xfId="2" applyFont="1" applyFill="1" applyBorder="1" applyAlignment="1">
      <alignment horizontal="center" vertical="center"/>
    </xf>
    <xf numFmtId="0" fontId="8" fillId="0" borderId="11" xfId="2" applyFont="1" applyFill="1" applyBorder="1" applyAlignment="1">
      <alignment horizontal="center" vertical="center" wrapText="1"/>
    </xf>
    <xf numFmtId="0" fontId="8" fillId="0" borderId="0" xfId="2" applyFont="1" applyFill="1" applyBorder="1" applyAlignment="1">
      <alignment horizontal="center" vertical="center"/>
    </xf>
    <xf numFmtId="49" fontId="8" fillId="0" borderId="36" xfId="2" applyNumberFormat="1" applyFont="1" applyFill="1" applyBorder="1" applyAlignment="1">
      <alignment horizontal="center" vertical="center"/>
    </xf>
    <xf numFmtId="49" fontId="8" fillId="0" borderId="37" xfId="2" applyNumberFormat="1" applyFont="1" applyFill="1" applyBorder="1" applyAlignment="1">
      <alignment horizontal="center" vertical="center"/>
    </xf>
    <xf numFmtId="0" fontId="8" fillId="0" borderId="13" xfId="2" applyFont="1" applyFill="1" applyBorder="1" applyAlignment="1">
      <alignment vertical="center" wrapText="1"/>
    </xf>
    <xf numFmtId="0" fontId="8" fillId="0" borderId="15" xfId="2" applyFont="1" applyFill="1" applyBorder="1" applyAlignment="1">
      <alignment horizontal="center" vertical="center"/>
    </xf>
    <xf numFmtId="0" fontId="8" fillId="0" borderId="15" xfId="2" applyFont="1" applyFill="1" applyBorder="1" applyAlignment="1">
      <alignment vertical="center" wrapText="1"/>
    </xf>
    <xf numFmtId="49" fontId="8" fillId="0" borderId="38" xfId="2" applyNumberFormat="1" applyFont="1" applyFill="1" applyBorder="1" applyAlignment="1">
      <alignment horizontal="center" vertical="center"/>
    </xf>
    <xf numFmtId="49" fontId="8" fillId="0" borderId="39" xfId="2" applyNumberFormat="1" applyFont="1" applyFill="1" applyBorder="1" applyAlignment="1">
      <alignment horizontal="center" vertical="center"/>
    </xf>
    <xf numFmtId="0" fontId="8" fillId="0" borderId="40" xfId="2" applyFont="1" applyFill="1" applyBorder="1" applyAlignment="1">
      <alignment vertical="center" wrapText="1"/>
    </xf>
    <xf numFmtId="49" fontId="8" fillId="0" borderId="41" xfId="2" applyNumberFormat="1" applyFont="1" applyFill="1" applyBorder="1" applyAlignment="1">
      <alignment horizontal="center" vertical="center"/>
    </xf>
    <xf numFmtId="49" fontId="8" fillId="0" borderId="42" xfId="2" applyNumberFormat="1" applyFont="1" applyFill="1" applyBorder="1" applyAlignment="1">
      <alignment horizontal="center" vertical="center"/>
    </xf>
    <xf numFmtId="0" fontId="8" fillId="0" borderId="8" xfId="2" applyFont="1" applyFill="1" applyBorder="1" applyAlignment="1">
      <alignment vertical="center" wrapText="1"/>
    </xf>
    <xf numFmtId="0" fontId="8" fillId="0" borderId="11" xfId="2" applyFont="1" applyFill="1" applyBorder="1" applyAlignment="1">
      <alignment vertical="center" wrapText="1"/>
    </xf>
    <xf numFmtId="49" fontId="8" fillId="0" borderId="43" xfId="2" applyNumberFormat="1" applyFont="1" applyFill="1" applyBorder="1" applyAlignment="1">
      <alignment horizontal="center" vertical="center"/>
    </xf>
    <xf numFmtId="49" fontId="8" fillId="0" borderId="44" xfId="2" applyNumberFormat="1" applyFont="1" applyFill="1" applyBorder="1" applyAlignment="1">
      <alignment horizontal="center" vertical="center"/>
    </xf>
    <xf numFmtId="0" fontId="8" fillId="0" borderId="45" xfId="2" applyFont="1" applyFill="1" applyBorder="1" applyAlignment="1">
      <alignment horizontal="center" vertical="center"/>
    </xf>
    <xf numFmtId="0" fontId="8" fillId="0" borderId="45" xfId="2" applyFont="1" applyFill="1" applyBorder="1" applyAlignment="1">
      <alignment vertical="center" wrapText="1"/>
    </xf>
    <xf numFmtId="49" fontId="8" fillId="0" borderId="46" xfId="2" applyNumberFormat="1" applyFont="1" applyFill="1" applyBorder="1" applyAlignment="1">
      <alignment horizontal="center" vertical="center"/>
    </xf>
    <xf numFmtId="49" fontId="8" fillId="0" borderId="47" xfId="2" applyNumberFormat="1" applyFont="1" applyFill="1" applyBorder="1" applyAlignment="1">
      <alignment horizontal="center" vertical="center"/>
    </xf>
    <xf numFmtId="0" fontId="8" fillId="0" borderId="5" xfId="2" applyFont="1" applyFill="1" applyBorder="1" applyAlignment="1">
      <alignment vertical="center" wrapText="1"/>
    </xf>
    <xf numFmtId="0" fontId="8" fillId="0" borderId="12" xfId="2" applyFont="1" applyFill="1" applyBorder="1" applyAlignment="1">
      <alignment horizontal="center" vertical="center"/>
    </xf>
    <xf numFmtId="0" fontId="8" fillId="0" borderId="12" xfId="2" applyFont="1" applyFill="1" applyBorder="1" applyAlignment="1">
      <alignment vertical="center" wrapText="1"/>
    </xf>
    <xf numFmtId="49" fontId="8" fillId="0" borderId="48" xfId="2" applyNumberFormat="1" applyFont="1" applyFill="1" applyBorder="1" applyAlignment="1">
      <alignment horizontal="center" vertical="center"/>
    </xf>
    <xf numFmtId="49" fontId="8" fillId="0" borderId="49" xfId="2" applyNumberFormat="1" applyFont="1" applyFill="1" applyBorder="1" applyAlignment="1">
      <alignment horizontal="center" vertical="center"/>
    </xf>
    <xf numFmtId="0" fontId="8" fillId="0" borderId="50" xfId="2" applyFont="1" applyFill="1" applyBorder="1" applyAlignment="1">
      <alignment vertical="center" wrapText="1"/>
    </xf>
    <xf numFmtId="0" fontId="8" fillId="0" borderId="51" xfId="2" applyFont="1" applyFill="1" applyBorder="1" applyAlignment="1">
      <alignment horizontal="center" vertical="center"/>
    </xf>
    <xf numFmtId="0" fontId="8" fillId="0" borderId="51" xfId="2" applyFont="1" applyFill="1" applyBorder="1" applyAlignment="1">
      <alignment vertical="center" wrapText="1"/>
    </xf>
    <xf numFmtId="0" fontId="29" fillId="0" borderId="11" xfId="2" applyFont="1" applyFill="1" applyBorder="1" applyAlignment="1">
      <alignment vertical="center" wrapText="1"/>
    </xf>
    <xf numFmtId="0" fontId="29" fillId="0" borderId="8" xfId="2" applyFont="1" applyFill="1" applyBorder="1" applyAlignment="1">
      <alignment vertical="center" wrapText="1"/>
    </xf>
    <xf numFmtId="0" fontId="29" fillId="0" borderId="12" xfId="2" applyFont="1" applyFill="1" applyBorder="1" applyAlignment="1">
      <alignment vertical="center" wrapText="1"/>
    </xf>
    <xf numFmtId="0" fontId="29" fillId="0" borderId="5" xfId="2" applyFont="1" applyFill="1" applyBorder="1" applyAlignment="1">
      <alignment vertical="center" wrapText="1"/>
    </xf>
    <xf numFmtId="0" fontId="5" fillId="0" borderId="0" xfId="2" applyFont="1" applyFill="1" applyBorder="1" applyAlignment="1">
      <alignment horizontal="center" vertical="center"/>
    </xf>
    <xf numFmtId="0" fontId="5" fillId="0" borderId="0" xfId="2" applyFont="1" applyFill="1" applyBorder="1" applyAlignment="1">
      <alignment vertical="center" wrapText="1"/>
    </xf>
    <xf numFmtId="0" fontId="29" fillId="0" borderId="0" xfId="2" applyFont="1" applyFill="1" applyBorder="1" applyAlignment="1">
      <alignment vertical="center" wrapText="1"/>
    </xf>
    <xf numFmtId="0" fontId="30" fillId="0" borderId="13" xfId="0" applyFont="1" applyBorder="1" applyAlignment="1">
      <alignment horizontal="center" vertical="center"/>
    </xf>
    <xf numFmtId="176" fontId="30" fillId="0" borderId="0" xfId="0" applyNumberFormat="1" applyFont="1">
      <alignment vertical="center"/>
    </xf>
    <xf numFmtId="0" fontId="30" fillId="0" borderId="0" xfId="0" applyFont="1">
      <alignment vertical="center"/>
    </xf>
    <xf numFmtId="0" fontId="30" fillId="0" borderId="3" xfId="0" applyFont="1" applyBorder="1" applyAlignment="1">
      <alignment horizontal="center" vertical="center"/>
    </xf>
    <xf numFmtId="0" fontId="30"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30" fillId="0" borderId="0" xfId="0" applyFont="1" applyBorder="1" applyAlignment="1">
      <alignment horizontal="center" vertical="center" wrapText="1"/>
    </xf>
    <xf numFmtId="176" fontId="4" fillId="0" borderId="53" xfId="0" applyNumberFormat="1" applyFont="1" applyBorder="1">
      <alignment vertical="center"/>
    </xf>
    <xf numFmtId="176" fontId="30" fillId="0" borderId="54" xfId="0" applyNumberFormat="1" applyFont="1" applyBorder="1">
      <alignment vertical="center"/>
    </xf>
    <xf numFmtId="176" fontId="4" fillId="0" borderId="55" xfId="0" applyNumberFormat="1" applyFont="1" applyBorder="1">
      <alignment vertical="center"/>
    </xf>
    <xf numFmtId="176" fontId="30" fillId="0" borderId="56" xfId="0" applyNumberFormat="1" applyFont="1" applyBorder="1">
      <alignment vertical="center"/>
    </xf>
    <xf numFmtId="176" fontId="4" fillId="0" borderId="57" xfId="0" applyNumberFormat="1" applyFont="1" applyBorder="1">
      <alignment vertical="center"/>
    </xf>
    <xf numFmtId="176" fontId="30" fillId="0" borderId="58" xfId="0" applyNumberFormat="1" applyFont="1" applyBorder="1">
      <alignment vertical="center"/>
    </xf>
    <xf numFmtId="176" fontId="4" fillId="0" borderId="59" xfId="0" applyNumberFormat="1" applyFont="1" applyBorder="1">
      <alignment vertical="center"/>
    </xf>
    <xf numFmtId="176" fontId="30" fillId="0" borderId="60" xfId="0" applyNumberFormat="1" applyFont="1" applyBorder="1">
      <alignment vertical="center"/>
    </xf>
    <xf numFmtId="176" fontId="4" fillId="2" borderId="0" xfId="0" applyNumberFormat="1" applyFont="1" applyFill="1">
      <alignment vertical="center"/>
    </xf>
    <xf numFmtId="176" fontId="30" fillId="2" borderId="0" xfId="0" applyNumberFormat="1" applyFont="1" applyFill="1">
      <alignment vertical="center"/>
    </xf>
    <xf numFmtId="176" fontId="30" fillId="0" borderId="10" xfId="0" applyNumberFormat="1" applyFont="1" applyBorder="1">
      <alignment vertical="center"/>
    </xf>
    <xf numFmtId="0" fontId="4" fillId="0" borderId="0" xfId="0" applyFont="1" applyBorder="1">
      <alignment vertical="center"/>
    </xf>
    <xf numFmtId="176" fontId="4" fillId="0" borderId="61" xfId="0" applyNumberFormat="1" applyFont="1" applyBorder="1">
      <alignment vertical="center"/>
    </xf>
    <xf numFmtId="176" fontId="4" fillId="0" borderId="62" xfId="0" applyNumberFormat="1" applyFont="1" applyBorder="1">
      <alignment vertical="center"/>
    </xf>
    <xf numFmtId="176" fontId="4" fillId="0" borderId="63" xfId="0" applyNumberFormat="1" applyFont="1" applyBorder="1">
      <alignment vertical="center"/>
    </xf>
    <xf numFmtId="176" fontId="4" fillId="0" borderId="67" xfId="0" applyNumberFormat="1" applyFont="1" applyBorder="1">
      <alignment vertical="center"/>
    </xf>
    <xf numFmtId="0" fontId="30" fillId="0" borderId="0" xfId="0" applyFont="1" applyBorder="1">
      <alignment vertical="center"/>
    </xf>
    <xf numFmtId="176" fontId="30" fillId="0" borderId="64" xfId="0" applyNumberFormat="1" applyFont="1" applyBorder="1">
      <alignment vertical="center"/>
    </xf>
    <xf numFmtId="176" fontId="30" fillId="0" borderId="65" xfId="0" applyNumberFormat="1" applyFont="1" applyBorder="1">
      <alignment vertical="center"/>
    </xf>
    <xf numFmtId="176" fontId="30" fillId="0" borderId="66" xfId="0" applyNumberFormat="1" applyFont="1" applyBorder="1">
      <alignment vertical="center"/>
    </xf>
    <xf numFmtId="176" fontId="30" fillId="0" borderId="68" xfId="0" applyNumberFormat="1" applyFont="1" applyBorder="1">
      <alignment vertical="center"/>
    </xf>
    <xf numFmtId="176" fontId="30" fillId="0" borderId="0" xfId="0" applyNumberFormat="1" applyFont="1" applyBorder="1">
      <alignment vertical="center"/>
    </xf>
    <xf numFmtId="176" fontId="30" fillId="0" borderId="14" xfId="0" applyNumberFormat="1" applyFont="1" applyBorder="1" applyAlignment="1">
      <alignment horizontal="center" vertical="center"/>
    </xf>
    <xf numFmtId="176" fontId="4" fillId="0" borderId="69" xfId="0" applyNumberFormat="1" applyFont="1" applyBorder="1">
      <alignment vertical="center"/>
    </xf>
    <xf numFmtId="176" fontId="4" fillId="0" borderId="70" xfId="0" applyNumberFormat="1" applyFont="1" applyBorder="1">
      <alignment vertical="center"/>
    </xf>
    <xf numFmtId="0" fontId="4" fillId="0" borderId="5"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13" xfId="0" applyFont="1" applyBorder="1" applyAlignment="1">
      <alignment horizontal="distributed" vertical="center" wrapText="1" justifyLastLine="1"/>
    </xf>
    <xf numFmtId="0" fontId="4" fillId="0" borderId="8" xfId="0" applyFont="1" applyBorder="1" applyAlignment="1">
      <alignment horizontal="distributed" vertical="center" wrapText="1" justifyLastLine="1"/>
    </xf>
    <xf numFmtId="176" fontId="30" fillId="0" borderId="52" xfId="0" applyNumberFormat="1" applyFont="1" applyBorder="1">
      <alignment vertical="center"/>
    </xf>
    <xf numFmtId="176" fontId="30" fillId="2" borderId="52" xfId="0" applyNumberFormat="1" applyFont="1" applyFill="1" applyBorder="1">
      <alignment vertical="center"/>
    </xf>
    <xf numFmtId="176" fontId="30" fillId="0" borderId="71" xfId="0" applyNumberFormat="1" applyFont="1" applyBorder="1">
      <alignment vertical="center"/>
    </xf>
    <xf numFmtId="176" fontId="30" fillId="0" borderId="72" xfId="0" applyNumberFormat="1" applyFont="1" applyBorder="1">
      <alignment vertical="center"/>
    </xf>
    <xf numFmtId="176" fontId="30" fillId="0" borderId="3" xfId="0" applyNumberFormat="1" applyFont="1" applyBorder="1">
      <alignment vertical="center"/>
    </xf>
    <xf numFmtId="0" fontId="31" fillId="0" borderId="0" xfId="0" applyFont="1">
      <alignment vertical="center"/>
    </xf>
    <xf numFmtId="176" fontId="31" fillId="0" borderId="0" xfId="0" applyNumberFormat="1" applyFont="1" applyBorder="1">
      <alignment vertical="center"/>
    </xf>
    <xf numFmtId="176" fontId="31" fillId="0" borderId="0" xfId="0" applyNumberFormat="1" applyFont="1">
      <alignment vertical="center"/>
    </xf>
    <xf numFmtId="0" fontId="30" fillId="0" borderId="71" xfId="0" applyFont="1" applyBorder="1">
      <alignment vertical="center"/>
    </xf>
    <xf numFmtId="176" fontId="30" fillId="0" borderId="73" xfId="0" applyNumberFormat="1" applyFont="1" applyBorder="1">
      <alignment vertical="center"/>
    </xf>
    <xf numFmtId="0" fontId="31" fillId="0" borderId="13" xfId="0" quotePrefix="1" applyFont="1" applyBorder="1" applyAlignment="1">
      <alignment horizontal="center" vertical="center"/>
    </xf>
    <xf numFmtId="0" fontId="31" fillId="0" borderId="14" xfId="0" applyFont="1" applyBorder="1" applyAlignment="1">
      <alignment horizontal="distributed" vertical="center" justifyLastLine="1"/>
    </xf>
    <xf numFmtId="176" fontId="31" fillId="0" borderId="13" xfId="0" applyNumberFormat="1" applyFont="1" applyBorder="1">
      <alignment vertical="center"/>
    </xf>
    <xf numFmtId="176" fontId="31" fillId="0" borderId="14" xfId="0" applyNumberFormat="1" applyFont="1" applyBorder="1">
      <alignment vertical="center"/>
    </xf>
    <xf numFmtId="176" fontId="31" fillId="0" borderId="15" xfId="0" applyNumberFormat="1" applyFont="1" applyBorder="1" applyAlignment="1">
      <alignment horizontal="center" vertical="center"/>
    </xf>
    <xf numFmtId="176" fontId="32" fillId="0" borderId="15" xfId="0" applyNumberFormat="1" applyFont="1" applyBorder="1">
      <alignment vertical="center"/>
    </xf>
    <xf numFmtId="176" fontId="32" fillId="0" borderId="14" xfId="0" applyNumberFormat="1" applyFont="1" applyBorder="1">
      <alignment vertical="center"/>
    </xf>
    <xf numFmtId="0" fontId="4" fillId="0" borderId="6" xfId="0" applyFont="1" applyBorder="1">
      <alignment vertical="center"/>
    </xf>
    <xf numFmtId="176" fontId="30" fillId="3" borderId="6" xfId="0" applyNumberFormat="1" applyFont="1" applyFill="1" applyBorder="1">
      <alignment vertical="center"/>
    </xf>
    <xf numFmtId="176" fontId="30" fillId="3" borderId="10" xfId="0" applyNumberFormat="1" applyFont="1" applyFill="1" applyBorder="1">
      <alignment vertical="center"/>
    </xf>
    <xf numFmtId="176" fontId="31" fillId="3" borderId="15" xfId="0" applyNumberFormat="1" applyFont="1" applyFill="1" applyBorder="1">
      <alignment vertical="center"/>
    </xf>
    <xf numFmtId="176" fontId="31" fillId="3" borderId="0" xfId="0" applyNumberFormat="1" applyFont="1" applyFill="1" applyBorder="1">
      <alignment vertical="center"/>
    </xf>
    <xf numFmtId="0" fontId="0" fillId="4" borderId="0" xfId="0" applyFill="1">
      <alignment vertical="center"/>
    </xf>
    <xf numFmtId="0" fontId="4" fillId="0" borderId="4" xfId="0" applyFont="1" applyBorder="1" applyAlignment="1">
      <alignment horizontal="center" vertical="center" wrapText="1"/>
    </xf>
    <xf numFmtId="0" fontId="4" fillId="0" borderId="11" xfId="0" applyFont="1" applyBorder="1" applyAlignment="1">
      <alignment horizontal="center" vertical="center"/>
    </xf>
    <xf numFmtId="0" fontId="9" fillId="0" borderId="0" xfId="0" applyFont="1" applyFill="1" applyBorder="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xf>
    <xf numFmtId="0" fontId="4" fillId="0" borderId="3" xfId="0" applyFont="1" applyBorder="1" applyAlignment="1">
      <alignment horizontal="center" vertical="center" wrapText="1"/>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vertical="center"/>
    </xf>
    <xf numFmtId="0" fontId="0" fillId="0" borderId="4" xfId="0" applyBorder="1" applyAlignment="1">
      <alignment horizontal="center" vertical="center" textRotation="255"/>
    </xf>
    <xf numFmtId="0" fontId="0" fillId="0" borderId="11" xfId="0" applyBorder="1" applyAlignment="1">
      <alignment horizontal="center" vertical="center" textRotation="255"/>
    </xf>
    <xf numFmtId="0" fontId="4" fillId="0" borderId="13" xfId="0" applyFont="1" applyBorder="1" applyAlignment="1">
      <alignment vertical="center"/>
    </xf>
    <xf numFmtId="0" fontId="0" fillId="0" borderId="14" xfId="0" applyBorder="1" applyAlignment="1">
      <alignment vertical="center"/>
    </xf>
    <xf numFmtId="0" fontId="4" fillId="0" borderId="2" xfId="0" applyFont="1" applyBorder="1" applyAlignment="1">
      <alignment horizontal="center"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4" fillId="0" borderId="8" xfId="0"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4" fillId="0" borderId="2"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5" xfId="0" applyFont="1" applyBorder="1" applyAlignment="1">
      <alignment vertical="center"/>
    </xf>
    <xf numFmtId="0" fontId="0" fillId="0" borderId="7" xfId="0" applyBorder="1" applyAlignment="1">
      <alignment vertical="center"/>
    </xf>
    <xf numFmtId="0" fontId="10" fillId="0" borderId="0" xfId="2" applyFont="1" applyFill="1" applyBorder="1" applyAlignment="1">
      <alignment horizontal="center"/>
    </xf>
    <xf numFmtId="0" fontId="15" fillId="0" borderId="5" xfId="2" applyFont="1" applyFill="1" applyBorder="1" applyAlignment="1">
      <alignment horizontal="center" vertical="center"/>
    </xf>
    <xf numFmtId="0" fontId="15" fillId="0" borderId="6" xfId="2" applyFont="1" applyFill="1" applyBorder="1" applyAlignment="1">
      <alignment horizontal="center" vertical="center"/>
    </xf>
    <xf numFmtId="0" fontId="15" fillId="0" borderId="7" xfId="2" applyFont="1" applyFill="1" applyBorder="1" applyAlignment="1">
      <alignment horizontal="center" vertical="center"/>
    </xf>
    <xf numFmtId="0" fontId="13" fillId="0" borderId="12" xfId="2" applyFont="1" applyFill="1" applyBorder="1" applyAlignment="1">
      <alignment horizontal="center" vertical="center"/>
    </xf>
    <xf numFmtId="0" fontId="6" fillId="0" borderId="12" xfId="2" applyFont="1" applyFill="1" applyBorder="1" applyAlignment="1">
      <alignment vertical="center"/>
    </xf>
    <xf numFmtId="0" fontId="6" fillId="0" borderId="12" xfId="2" applyFont="1" applyFill="1" applyBorder="1" applyAlignment="1">
      <alignment horizontal="center" vertical="center"/>
    </xf>
    <xf numFmtId="49" fontId="12" fillId="0" borderId="12" xfId="2" applyNumberFormat="1" applyFont="1" applyFill="1" applyBorder="1" applyAlignment="1">
      <alignment horizontal="center" vertical="center" shrinkToFit="1"/>
    </xf>
    <xf numFmtId="0" fontId="12" fillId="0" borderId="12" xfId="2" applyFont="1" applyFill="1" applyBorder="1" applyAlignment="1">
      <alignment horizontal="center" vertical="center" shrinkToFit="1"/>
    </xf>
    <xf numFmtId="49" fontId="12" fillId="0" borderId="5" xfId="2" applyNumberFormat="1" applyFont="1" applyFill="1" applyBorder="1" applyAlignment="1">
      <alignment horizontal="center" vertical="center" wrapText="1"/>
    </xf>
    <xf numFmtId="0" fontId="12" fillId="0" borderId="6" xfId="2" applyFont="1" applyFill="1" applyBorder="1" applyAlignment="1">
      <alignment horizontal="center" vertical="center" wrapText="1"/>
    </xf>
    <xf numFmtId="0" fontId="12" fillId="0" borderId="4" xfId="2" applyFont="1" applyFill="1" applyBorder="1" applyAlignment="1">
      <alignment vertical="top" wrapText="1" shrinkToFit="1"/>
    </xf>
    <xf numFmtId="0" fontId="6" fillId="0" borderId="11" xfId="2" applyFont="1" applyFill="1" applyBorder="1" applyAlignment="1">
      <alignment vertical="top" wrapText="1" shrinkToFit="1"/>
    </xf>
    <xf numFmtId="0" fontId="12" fillId="0" borderId="5" xfId="2" applyFont="1" applyFill="1" applyBorder="1" applyAlignment="1">
      <alignment horizontal="center" vertical="center"/>
    </xf>
    <xf numFmtId="0" fontId="12" fillId="0" borderId="6" xfId="2" applyFont="1" applyFill="1" applyBorder="1" applyAlignment="1">
      <alignment horizontal="center" vertical="center"/>
    </xf>
    <xf numFmtId="0" fontId="12" fillId="0" borderId="7" xfId="2" applyFont="1" applyFill="1" applyBorder="1" applyAlignment="1">
      <alignment horizontal="center" vertical="center"/>
    </xf>
    <xf numFmtId="0" fontId="12" fillId="0" borderId="4" xfId="2" applyFont="1" applyFill="1" applyBorder="1" applyAlignment="1">
      <alignment horizontal="center" vertical="center" wrapText="1"/>
    </xf>
    <xf numFmtId="0" fontId="17" fillId="0" borderId="11" xfId="2" applyFont="1" applyFill="1" applyBorder="1" applyAlignment="1">
      <alignment horizontal="center" vertical="center"/>
    </xf>
    <xf numFmtId="0" fontId="12" fillId="0" borderId="12" xfId="2" applyFont="1" applyFill="1" applyBorder="1" applyAlignment="1">
      <alignment horizontal="center" vertical="center"/>
    </xf>
    <xf numFmtId="0" fontId="6" fillId="0" borderId="12" xfId="2" applyFont="1" applyFill="1" applyBorder="1" applyAlignment="1">
      <alignment horizontal="center"/>
    </xf>
    <xf numFmtId="0" fontId="6" fillId="0" borderId="12" xfId="2" applyFont="1" applyFill="1" applyBorder="1" applyAlignment="1"/>
    <xf numFmtId="0" fontId="6" fillId="0" borderId="15" xfId="2" applyFont="1" applyFill="1" applyBorder="1" applyAlignment="1">
      <alignment vertical="top" shrinkToFit="1"/>
    </xf>
    <xf numFmtId="0" fontId="6" fillId="0" borderId="15" xfId="2" applyBorder="1" applyAlignment="1">
      <alignment vertical="top" shrinkToFit="1"/>
    </xf>
    <xf numFmtId="0" fontId="18" fillId="0" borderId="4" xfId="2" applyFont="1" applyFill="1" applyBorder="1" applyAlignment="1">
      <alignment vertical="top" wrapText="1" shrinkToFit="1"/>
    </xf>
    <xf numFmtId="0" fontId="19" fillId="0" borderId="15" xfId="2" applyFont="1" applyBorder="1" applyAlignment="1">
      <alignment vertical="top" shrinkToFit="1"/>
    </xf>
    <xf numFmtId="0" fontId="12" fillId="0" borderId="15" xfId="2" applyFont="1" applyFill="1" applyBorder="1" applyAlignment="1">
      <alignment vertical="top" wrapText="1" shrinkToFit="1"/>
    </xf>
    <xf numFmtId="0" fontId="6" fillId="0" borderId="15" xfId="2" applyFont="1" applyFill="1" applyBorder="1" applyAlignment="1">
      <alignment vertical="top"/>
    </xf>
    <xf numFmtId="0" fontId="6" fillId="0" borderId="15" xfId="2" applyFont="1" applyFill="1" applyBorder="1" applyAlignment="1">
      <alignment vertical="top" wrapText="1" shrinkToFit="1"/>
    </xf>
    <xf numFmtId="0" fontId="6" fillId="0" borderId="15" xfId="2" applyFont="1" applyFill="1" applyBorder="1" applyAlignment="1">
      <alignment vertical="top" wrapText="1"/>
    </xf>
    <xf numFmtId="0" fontId="6" fillId="0" borderId="11" xfId="2" applyFont="1" applyFill="1" applyBorder="1" applyAlignment="1">
      <alignment vertical="top" shrinkToFit="1"/>
    </xf>
    <xf numFmtId="0" fontId="16" fillId="0" borderId="4" xfId="2" applyFont="1" applyFill="1" applyBorder="1" applyAlignment="1">
      <alignment vertical="top" wrapText="1" shrinkToFit="1"/>
    </xf>
    <xf numFmtId="0" fontId="1" fillId="0" borderId="11" xfId="2" applyFont="1" applyFill="1" applyBorder="1" applyAlignment="1">
      <alignment vertical="top" wrapText="1" shrinkToFit="1"/>
    </xf>
    <xf numFmtId="0" fontId="1" fillId="0" borderId="15" xfId="2" applyFont="1" applyFill="1" applyBorder="1" applyAlignment="1">
      <alignment vertical="top" wrapText="1" shrinkToFit="1"/>
    </xf>
    <xf numFmtId="0" fontId="8" fillId="0" borderId="5" xfId="2" applyFont="1" applyFill="1" applyBorder="1" applyAlignment="1">
      <alignment horizontal="center" vertical="center"/>
    </xf>
    <xf numFmtId="0" fontId="8" fillId="0" borderId="7" xfId="2" applyFont="1" applyFill="1" applyBorder="1" applyAlignment="1">
      <alignment horizontal="center" vertical="center"/>
    </xf>
    <xf numFmtId="0" fontId="28" fillId="0" borderId="5" xfId="2" applyFont="1" applyFill="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8" fillId="0" borderId="6" xfId="2" applyFont="1" applyFill="1" applyBorder="1" applyAlignment="1">
      <alignment horizontal="center" vertical="center"/>
    </xf>
    <xf numFmtId="0" fontId="8" fillId="0" borderId="7" xfId="2" applyFont="1" applyFill="1" applyBorder="1" applyAlignment="1">
      <alignment vertical="center"/>
    </xf>
    <xf numFmtId="0" fontId="8" fillId="0" borderId="6" xfId="2" applyFont="1" applyFill="1" applyBorder="1" applyAlignment="1">
      <alignment vertical="center"/>
    </xf>
    <xf numFmtId="0" fontId="0" fillId="0" borderId="0" xfId="0" applyBorder="1" applyAlignment="1">
      <alignment vertical="center"/>
    </xf>
    <xf numFmtId="0" fontId="0" fillId="0" borderId="6" xfId="0" applyBorder="1" applyAlignment="1">
      <alignment vertical="center"/>
    </xf>
  </cellXfs>
  <cellStyles count="8">
    <cellStyle name="桁区切り 4" xfId="1"/>
    <cellStyle name="標準" xfId="0" builtinId="0"/>
    <cellStyle name="標準 2" xfId="2"/>
    <cellStyle name="標準 3" xfId="3"/>
    <cellStyle name="標準 4" xfId="4"/>
    <cellStyle name="標準 5" xfId="5"/>
    <cellStyle name="標準 6" xfId="6"/>
    <cellStyle name="未定義"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0</xdr:col>
      <xdr:colOff>123825</xdr:colOff>
      <xdr:row>0</xdr:row>
      <xdr:rowOff>109538</xdr:rowOff>
    </xdr:from>
    <xdr:ext cx="10163175" cy="13835062"/>
    <xdr:sp macro="" textlink="">
      <xdr:nvSpPr>
        <xdr:cNvPr id="2" name="テキスト ボックス 1"/>
        <xdr:cNvSpPr txBox="1"/>
      </xdr:nvSpPr>
      <xdr:spPr>
        <a:xfrm>
          <a:off x="123825" y="109538"/>
          <a:ext cx="10163175" cy="138350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6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6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県の</a:t>
          </a:r>
          <a:r>
            <a:rPr kumimoji="1" lang="en-US" altLang="ja-JP" sz="1600" b="1">
              <a:solidFill>
                <a:srgbClr val="FF0000"/>
              </a:solidFill>
              <a:latin typeface="Meiryo UI" panose="020B0604030504040204" pitchFamily="50" charset="-128"/>
              <a:ea typeface="Meiryo UI" panose="020B0604030504040204" pitchFamily="50" charset="-128"/>
              <a:cs typeface="Meiryo UI" panose="020B0604030504040204" pitchFamily="50" charset="-128"/>
            </a:rPr>
            <a:t>108</a:t>
          </a:r>
          <a:r>
            <a:rPr kumimoji="1" lang="ja-JP" altLang="en-US" sz="1600" b="1">
              <a:solidFill>
                <a:srgbClr val="FF0000"/>
              </a:solidFill>
              <a:latin typeface="Meiryo UI" panose="020B0604030504040204" pitchFamily="50" charset="-128"/>
              <a:ea typeface="Meiryo UI" panose="020B0604030504040204" pitchFamily="50" charset="-128"/>
              <a:cs typeface="Meiryo UI" panose="020B0604030504040204" pitchFamily="50" charset="-128"/>
            </a:rPr>
            <a:t>部門表を統合し、</a:t>
          </a:r>
          <a:r>
            <a:rPr kumimoji="1" lang="en-US" altLang="ja-JP" sz="1600" b="1">
              <a:solidFill>
                <a:srgbClr val="FF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600" b="1">
              <a:solidFill>
                <a:srgbClr val="FF0000"/>
              </a:solidFill>
              <a:latin typeface="Meiryo UI" panose="020B0604030504040204" pitchFamily="50" charset="-128"/>
              <a:ea typeface="Meiryo UI" panose="020B0604030504040204" pitchFamily="50" charset="-128"/>
              <a:cs typeface="Meiryo UI" panose="020B0604030504040204" pitchFamily="50" charset="-128"/>
            </a:rPr>
            <a:t>部門表の農林水産業部門から漁業を細分化する練習問題です。</a:t>
          </a:r>
          <a:endParaRPr kumimoji="1" lang="en-US" altLang="ja-JP" sz="16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108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部門表の漁業の投入構造を</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部門表に合わせて統合せよ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のシートを参照</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108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部門表の部門名と漁業部門の投入構造を別シートにコピ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）部門分類コ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ド表（内生部門）と部門分類コ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ド表（粗付加価値）を参考にして統合する部門の投入構造の</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値を足し合わせます。コード</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（その他の製造工業製品）は統合する部門が散在していますので注意してください。</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108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部門表の漁業の産出構造を</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部門表に合わせて統合せよ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のシートを参照</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108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部門表の部門名と漁業部門の産出構造を別シ</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トにコピ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）部門分類コ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ド表（内生部門）と部門分類コ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ド表（粗付加価値）を参考にして統合する部門の投入構造の</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値を足し合わせます。コード</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（その他の製造工業製品）は統合する部門が散在していますので注意してください。</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内政部門計よりも右側の部門は部門別分類コ</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ド表に記載されていません。</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部門表と見比べて、どのように</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統合するかを判断してください。</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Q3.</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部門表に合わせた漁業部門の投入構造と産出構造を作成せよ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のシートを参照</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部門表の投入構造部門名と産出構造部門名をコピ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で統合計算したシートのうち、不要な数値を削除して</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）のシ</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トに張り付けます。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400">
              <a:latin typeface="Meiryo UI" panose="020B0604030504040204" pitchFamily="50" charset="-128"/>
              <a:ea typeface="Meiryo UI" panose="020B0604030504040204" pitchFamily="50" charset="-128"/>
              <a:cs typeface="Meiryo UI" panose="020B0604030504040204" pitchFamily="50" charset="-128"/>
            </a:rPr>
            <a:t>Q4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部門表の農林水産業部門から漁業部門を細分化せよ　→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のシートを参照</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部門表のシ</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トをコピ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し、農林水産部門の右側と下側に行と列を</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本ずつ挿入します。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）で挿入した右側の列に統合した漁業の投入構造をコピ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して貼り付け、左側の行に農林水産業の投入構造から</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漁業部門の投入構造を差し引いた投入構造（農林業の投入構造）を作成します。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）で挿入した下側の行に統合した漁業の投入構造をコピ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して貼り付け、上側の行に農林水産業の産出構造から</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漁業部門の産出構造を差し引いた産出構造（農林業の産出構造）を作成します。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）値が変わらないように新たに作成した農林業の投入構造と産出構造をコピ</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した後に「値」として同じ場所に貼り付けます。</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　☆統合と細分化が正しくおこなわれているか確認するために、</a:t>
          </a:r>
          <a:r>
            <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Q4</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で作成した</a:t>
          </a:r>
          <a:r>
            <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部門表の一部のセルを下記の</a:t>
          </a:r>
          <a:endPar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　　　　　　　計算式で置き換えてください</a:t>
          </a:r>
          <a:endPar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投入構造</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C40</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D40</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内生部門の総計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=SUM(C5:C39)</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=SUM(D5:D39)</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粗付加価値部門計（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C47</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D47</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粗付加価値部門の総計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=SUM(41:C46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=SUM(D41:D46)</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県内生産額（</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C48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D48</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内生部門系計と粗付加価値部門計の合計値</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34</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部門の農林水産業の県内生産額と、</a:t>
          </a:r>
          <a:r>
            <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部門表の農林業と水産業の県内生産額の合計値が同じであることを確認します。</a:t>
          </a:r>
          <a:endPar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産出構造</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内生部門の総計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=SUM(C5:AK5)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=SUM(C6:AK6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県内最終需要計（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AS5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AS6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県内最終需要部門の総計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=SUM(AM5:AR5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=SUM</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AM6:AR6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県内需要合計（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AT6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内生部門計と県内最終需要計の合計値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=AL5+AS5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と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AS6</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最終需要計（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AW5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AW6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県内最終需要計と移出と輸出の合計値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=AS5+AU5+AV5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と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=AS6+AU6+AV6</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需要合計（</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AX5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AX6</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内生部門計と最終需要計の合計値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=AL5+AW5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と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=AL6+AW6</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最終需要部門計→　需要合計と移入と輸入の合計値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=AW5+AY5+AZ5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と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=AW6+AY6+AZ6</a:t>
          </a: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県内生産額→　最終需要部門計と内生部門計の合計値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=BA5+AL5</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と　</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=BA6+AL6</a:t>
          </a: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35</a:t>
          </a:r>
          <a:r>
            <a:rPr kumimoji="1" lang="ja-JP" altLang="en-US" sz="1400">
              <a:solidFill>
                <a:srgbClr val="FF0000"/>
              </a:solidFill>
              <a:latin typeface="Meiryo UI" panose="020B0604030504040204" pitchFamily="50" charset="-128"/>
              <a:ea typeface="Meiryo UI" panose="020B0604030504040204" pitchFamily="50" charset="-128"/>
              <a:cs typeface="Meiryo UI" panose="020B0604030504040204" pitchFamily="50" charset="-128"/>
            </a:rPr>
            <a:t>部門表の農林業と水産業の県内生産額の合計値について、産出構造と投入構造の県内生産額の値が同じであることを確認します。</a:t>
          </a: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cs typeface="Meiryo UI" panose="020B0604030504040204" pitchFamily="50" charset="-128"/>
            </a:rPr>
            <a:t>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externalLinkPath" Target="/Documents%20and%20Settings/&#29987;&#36899;/&#12487;&#12473;&#12463;&#12488;&#12483;&#12503;/&#29987;&#26989;&#36899;&#38306;&#34920;/17&#24180;&#34920;&#25512;&#35336;&#20316;&#26989;/&#23436;&#25104;/&#34892;&#21015;&#32113;&#2151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
  <sheetViews>
    <sheetView tabSelected="1" zoomScale="70" zoomScaleNormal="70" workbookViewId="0">
      <selection activeCell="T8" sqref="T8"/>
    </sheetView>
  </sheetViews>
  <sheetFormatPr defaultRowHeight="20.100000000000001" customHeight="1"/>
  <cols>
    <col min="1" max="16384" width="9" style="314"/>
  </cols>
  <sheetData/>
  <phoneticPr fontId="3"/>
  <pageMargins left="0.7" right="0.7" top="0.75" bottom="0.75" header="0.3" footer="0.3"/>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Q442"/>
  <sheetViews>
    <sheetView topLeftCell="A28" zoomScale="90" zoomScaleNormal="90" workbookViewId="0">
      <selection activeCell="D9" sqref="D9"/>
    </sheetView>
  </sheetViews>
  <sheetFormatPr defaultRowHeight="14.25"/>
  <cols>
    <col min="1" max="1" width="3.5" style="3" bestFit="1" customWidth="1"/>
    <col min="2" max="2" width="28.875" style="2" bestFit="1" customWidth="1"/>
    <col min="3" max="53" width="13.125" style="2" customWidth="1"/>
    <col min="54" max="54" width="5" style="2" bestFit="1" customWidth="1"/>
    <col min="55" max="55" width="8.5" style="2" bestFit="1" customWidth="1"/>
    <col min="56" max="56" width="12.125" style="2" bestFit="1" customWidth="1"/>
    <col min="57" max="57" width="9.875" style="2" bestFit="1" customWidth="1"/>
    <col min="58" max="64" width="8.5" style="2" bestFit="1" customWidth="1"/>
    <col min="65" max="66" width="9.875" style="2" bestFit="1" customWidth="1"/>
    <col min="67" max="67" width="8.5" style="2" bestFit="1" customWidth="1"/>
    <col min="68" max="69" width="9.875" style="2" bestFit="1" customWidth="1"/>
    <col min="70" max="73" width="8.5" style="2" bestFit="1" customWidth="1"/>
    <col min="74" max="74" width="6.5" style="2" bestFit="1" customWidth="1"/>
    <col min="75" max="75" width="7.5" style="2" bestFit="1" customWidth="1"/>
    <col min="76" max="78" width="8.5" style="2" bestFit="1" customWidth="1"/>
    <col min="79" max="79" width="7.5" style="2" bestFit="1" customWidth="1"/>
    <col min="80" max="80" width="9.875" style="2" bestFit="1" customWidth="1"/>
    <col min="81" max="82" width="7.5" style="2" bestFit="1" customWidth="1"/>
    <col min="83" max="86" width="9.875" style="2" bestFit="1" customWidth="1"/>
    <col min="87" max="92" width="8.5" style="2" bestFit="1" customWidth="1"/>
    <col min="93" max="93" width="9.875" style="2" bestFit="1" customWidth="1"/>
    <col min="94" max="94" width="8.5" style="2" bestFit="1" customWidth="1"/>
    <col min="95" max="95" width="9.875" style="2" bestFit="1" customWidth="1"/>
    <col min="96" max="98" width="8.5" style="2" bestFit="1" customWidth="1"/>
    <col min="99" max="99" width="7.5" style="2" bestFit="1" customWidth="1"/>
    <col min="100" max="100" width="9.5" style="2" bestFit="1" customWidth="1"/>
    <col min="101" max="101" width="11" style="2" bestFit="1" customWidth="1"/>
    <col min="102" max="16384" width="9" style="2"/>
  </cols>
  <sheetData>
    <row r="1" spans="1:163" ht="36" customHeight="1">
      <c r="A1" s="317" t="s">
        <v>250</v>
      </c>
      <c r="B1" s="318"/>
      <c r="AS1" s="21"/>
      <c r="AW1" s="21"/>
      <c r="AZ1" s="21"/>
    </row>
    <row r="2" spans="1:163">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4" t="s">
        <v>1</v>
      </c>
    </row>
    <row r="3" spans="1:163" ht="21" customHeight="1">
      <c r="A3" s="5"/>
      <c r="B3" s="33"/>
      <c r="C3" s="5" t="s">
        <v>251</v>
      </c>
      <c r="D3" s="7" t="s">
        <v>252</v>
      </c>
      <c r="E3" s="7" t="s">
        <v>253</v>
      </c>
      <c r="F3" s="7" t="s">
        <v>254</v>
      </c>
      <c r="G3" s="7" t="s">
        <v>255</v>
      </c>
      <c r="H3" s="7" t="s">
        <v>256</v>
      </c>
      <c r="I3" s="7" t="s">
        <v>257</v>
      </c>
      <c r="J3" s="7" t="s">
        <v>258</v>
      </c>
      <c r="K3" s="7" t="s">
        <v>259</v>
      </c>
      <c r="L3" s="7" t="s">
        <v>260</v>
      </c>
      <c r="M3" s="7" t="s">
        <v>261</v>
      </c>
      <c r="N3" s="7" t="s">
        <v>262</v>
      </c>
      <c r="O3" s="7" t="s">
        <v>263</v>
      </c>
      <c r="P3" s="7" t="s">
        <v>264</v>
      </c>
      <c r="Q3" s="7" t="s">
        <v>265</v>
      </c>
      <c r="R3" s="7" t="s">
        <v>266</v>
      </c>
      <c r="S3" s="7" t="s">
        <v>267</v>
      </c>
      <c r="T3" s="7" t="s">
        <v>268</v>
      </c>
      <c r="U3" s="7" t="s">
        <v>269</v>
      </c>
      <c r="V3" s="7" t="s">
        <v>270</v>
      </c>
      <c r="W3" s="7" t="s">
        <v>271</v>
      </c>
      <c r="X3" s="7" t="s">
        <v>272</v>
      </c>
      <c r="Y3" s="7" t="s">
        <v>273</v>
      </c>
      <c r="Z3" s="7" t="s">
        <v>274</v>
      </c>
      <c r="AA3" s="7" t="s">
        <v>275</v>
      </c>
      <c r="AB3" s="7" t="s">
        <v>276</v>
      </c>
      <c r="AC3" s="7" t="s">
        <v>277</v>
      </c>
      <c r="AD3" s="7" t="s">
        <v>278</v>
      </c>
      <c r="AE3" s="7" t="s">
        <v>279</v>
      </c>
      <c r="AF3" s="7" t="s">
        <v>280</v>
      </c>
      <c r="AG3" s="7" t="s">
        <v>281</v>
      </c>
      <c r="AH3" s="7" t="s">
        <v>282</v>
      </c>
      <c r="AI3" s="7" t="s">
        <v>283</v>
      </c>
      <c r="AJ3" s="6" t="s">
        <v>284</v>
      </c>
      <c r="AK3" s="315" t="s">
        <v>285</v>
      </c>
      <c r="AL3" s="319" t="s">
        <v>286</v>
      </c>
      <c r="AM3" s="321" t="s">
        <v>112</v>
      </c>
      <c r="AN3" s="321" t="s">
        <v>287</v>
      </c>
      <c r="AO3" s="321" t="s">
        <v>288</v>
      </c>
      <c r="AP3" s="321" t="s">
        <v>289</v>
      </c>
      <c r="AQ3" s="321" t="s">
        <v>117</v>
      </c>
      <c r="AR3" s="315" t="s">
        <v>290</v>
      </c>
      <c r="AS3" s="315" t="s">
        <v>291</v>
      </c>
      <c r="AT3" s="323" t="s">
        <v>120</v>
      </c>
      <c r="AU3" s="324"/>
      <c r="AV3" s="315" t="s">
        <v>292</v>
      </c>
      <c r="AW3" s="315" t="s">
        <v>293</v>
      </c>
      <c r="AX3" s="323" t="s">
        <v>123</v>
      </c>
      <c r="AY3" s="324"/>
      <c r="AZ3" s="326" t="s">
        <v>294</v>
      </c>
      <c r="BA3" s="327" t="s">
        <v>295</v>
      </c>
      <c r="BB3" s="328" t="s">
        <v>126</v>
      </c>
    </row>
    <row r="4" spans="1:163" s="18" customFormat="1" ht="44.25" customHeight="1">
      <c r="A4" s="12"/>
      <c r="B4" s="13"/>
      <c r="C4" s="12" t="s">
        <v>296</v>
      </c>
      <c r="D4" s="14" t="s">
        <v>297</v>
      </c>
      <c r="E4" s="14" t="s">
        <v>298</v>
      </c>
      <c r="F4" s="14" t="s">
        <v>299</v>
      </c>
      <c r="G4" s="14" t="s">
        <v>300</v>
      </c>
      <c r="H4" s="14" t="s">
        <v>301</v>
      </c>
      <c r="I4" s="14" t="s">
        <v>302</v>
      </c>
      <c r="J4" s="14" t="s">
        <v>303</v>
      </c>
      <c r="K4" s="14" t="s">
        <v>304</v>
      </c>
      <c r="L4" s="14" t="s">
        <v>305</v>
      </c>
      <c r="M4" s="14" t="s">
        <v>306</v>
      </c>
      <c r="N4" s="14" t="s">
        <v>307</v>
      </c>
      <c r="O4" s="14" t="s">
        <v>308</v>
      </c>
      <c r="P4" s="14" t="s">
        <v>309</v>
      </c>
      <c r="Q4" s="14" t="s">
        <v>310</v>
      </c>
      <c r="R4" s="14" t="s">
        <v>311</v>
      </c>
      <c r="S4" s="14" t="s">
        <v>188</v>
      </c>
      <c r="T4" s="14" t="s">
        <v>189</v>
      </c>
      <c r="U4" s="14" t="s">
        <v>312</v>
      </c>
      <c r="V4" s="14" t="s">
        <v>313</v>
      </c>
      <c r="W4" s="14" t="s">
        <v>314</v>
      </c>
      <c r="X4" s="14" t="s">
        <v>315</v>
      </c>
      <c r="Y4" s="14" t="s">
        <v>316</v>
      </c>
      <c r="Z4" s="14" t="s">
        <v>317</v>
      </c>
      <c r="AA4" s="14" t="s">
        <v>318</v>
      </c>
      <c r="AB4" s="14" t="s">
        <v>319</v>
      </c>
      <c r="AC4" s="14" t="s">
        <v>320</v>
      </c>
      <c r="AD4" s="14" t="s">
        <v>321</v>
      </c>
      <c r="AE4" s="14" t="s">
        <v>322</v>
      </c>
      <c r="AF4" s="14" t="s">
        <v>323</v>
      </c>
      <c r="AG4" s="14" t="s">
        <v>324</v>
      </c>
      <c r="AH4" s="14" t="s">
        <v>325</v>
      </c>
      <c r="AI4" s="14" t="s">
        <v>326</v>
      </c>
      <c r="AJ4" s="13" t="s">
        <v>327</v>
      </c>
      <c r="AK4" s="316"/>
      <c r="AL4" s="320"/>
      <c r="AM4" s="322"/>
      <c r="AN4" s="322"/>
      <c r="AO4" s="322"/>
      <c r="AP4" s="322"/>
      <c r="AQ4" s="322"/>
      <c r="AR4" s="316"/>
      <c r="AS4" s="316"/>
      <c r="AT4" s="34" t="s">
        <v>328</v>
      </c>
      <c r="AU4" s="34" t="s">
        <v>329</v>
      </c>
      <c r="AV4" s="316"/>
      <c r="AW4" s="325"/>
      <c r="AX4" s="15" t="s">
        <v>330</v>
      </c>
      <c r="AY4" s="15" t="s">
        <v>331</v>
      </c>
      <c r="AZ4" s="327"/>
      <c r="BA4" s="327"/>
      <c r="BB4" s="329"/>
      <c r="BD4" s="21"/>
    </row>
    <row r="5" spans="1:163" ht="24.75" customHeight="1">
      <c r="A5" s="36" t="s">
        <v>251</v>
      </c>
      <c r="B5" s="37" t="s">
        <v>296</v>
      </c>
      <c r="C5" s="38">
        <v>8481.826021277735</v>
      </c>
      <c r="D5" s="39">
        <v>9.0733586280864004E-2</v>
      </c>
      <c r="E5" s="39">
        <v>454840.22504821484</v>
      </c>
      <c r="F5" s="39">
        <v>931.7110237538941</v>
      </c>
      <c r="G5" s="39">
        <v>1254.4465763287085</v>
      </c>
      <c r="H5" s="39">
        <v>2276.5689861223409</v>
      </c>
      <c r="I5" s="39">
        <v>38.587384322608287</v>
      </c>
      <c r="J5" s="39">
        <v>9.856655467181886</v>
      </c>
      <c r="K5" s="39">
        <v>6.9898693014820726E-2</v>
      </c>
      <c r="L5" s="39">
        <v>15.285844767824202</v>
      </c>
      <c r="M5" s="39">
        <v>0</v>
      </c>
      <c r="N5" s="39">
        <v>0</v>
      </c>
      <c r="O5" s="39">
        <v>0</v>
      </c>
      <c r="P5" s="39">
        <v>0</v>
      </c>
      <c r="Q5" s="39">
        <v>0</v>
      </c>
      <c r="R5" s="39">
        <v>1.2096504338696208</v>
      </c>
      <c r="S5" s="39">
        <v>0</v>
      </c>
      <c r="T5" s="39">
        <v>4405.9484848455068</v>
      </c>
      <c r="U5" s="39">
        <v>4448.1662822954477</v>
      </c>
      <c r="V5" s="39">
        <v>0</v>
      </c>
      <c r="W5" s="39">
        <v>0</v>
      </c>
      <c r="X5" s="39">
        <v>650.21944184196218</v>
      </c>
      <c r="Y5" s="39">
        <v>0</v>
      </c>
      <c r="Z5" s="39">
        <v>6.7415473743053651</v>
      </c>
      <c r="AA5" s="39">
        <v>0</v>
      </c>
      <c r="AB5" s="39">
        <v>0</v>
      </c>
      <c r="AC5" s="39">
        <v>58.416682611738985</v>
      </c>
      <c r="AD5" s="39">
        <v>3696.6586574640455</v>
      </c>
      <c r="AE5" s="39">
        <v>12156.290683441381</v>
      </c>
      <c r="AF5" s="39">
        <v>336.22673820439024</v>
      </c>
      <c r="AG5" s="39">
        <v>27.133400140839349</v>
      </c>
      <c r="AH5" s="39">
        <v>66572.560764505397</v>
      </c>
      <c r="AI5" s="39">
        <v>0</v>
      </c>
      <c r="AJ5" s="40">
        <v>0</v>
      </c>
      <c r="AK5" s="41">
        <v>560208.24050569325</v>
      </c>
      <c r="AL5" s="38">
        <v>4645.0415355454998</v>
      </c>
      <c r="AM5" s="39">
        <v>263451.91813480499</v>
      </c>
      <c r="AN5" s="39">
        <v>0</v>
      </c>
      <c r="AO5" s="39">
        <v>0</v>
      </c>
      <c r="AP5" s="39">
        <v>3257.9676326611061</v>
      </c>
      <c r="AQ5" s="39">
        <v>2307.9226860089389</v>
      </c>
      <c r="AR5" s="41">
        <v>273662.8499890205</v>
      </c>
      <c r="AS5" s="41">
        <v>833871.09049471351</v>
      </c>
      <c r="AT5" s="41">
        <v>47404.437942661905</v>
      </c>
      <c r="AU5" s="40">
        <v>338.85278072250003</v>
      </c>
      <c r="AV5" s="41">
        <v>321406.14071240491</v>
      </c>
      <c r="AW5" s="41">
        <v>881614.38121809787</v>
      </c>
      <c r="AX5" s="40">
        <v>-637779.75468411564</v>
      </c>
      <c r="AY5" s="40">
        <v>-115691.3765339824</v>
      </c>
      <c r="AZ5" s="41">
        <v>-432064.99050569319</v>
      </c>
      <c r="BA5" s="41">
        <v>128143.25</v>
      </c>
      <c r="BB5" s="42">
        <v>1</v>
      </c>
      <c r="BC5" s="21"/>
      <c r="BD5" s="21">
        <f>AK5+AR5+AT5+AU5+AX5+AY5</f>
        <v>128143.25000000017</v>
      </c>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row>
    <row r="6" spans="1:163" ht="24.75" customHeight="1">
      <c r="A6" s="43" t="s">
        <v>252</v>
      </c>
      <c r="B6" s="44" t="s">
        <v>297</v>
      </c>
      <c r="C6" s="23">
        <v>0.4987163102143784</v>
      </c>
      <c r="D6" s="24">
        <v>0</v>
      </c>
      <c r="E6" s="24">
        <v>2.9191207142130411</v>
      </c>
      <c r="F6" s="24">
        <v>0.47690082372084441</v>
      </c>
      <c r="G6" s="24">
        <v>265.96473767662309</v>
      </c>
      <c r="H6" s="24">
        <v>7029.8651524522375</v>
      </c>
      <c r="I6" s="24">
        <v>1906527.2123649197</v>
      </c>
      <c r="J6" s="24">
        <v>21358.809174167756</v>
      </c>
      <c r="K6" s="24">
        <v>41671.774390543847</v>
      </c>
      <c r="L6" s="24">
        <v>19150.306234152649</v>
      </c>
      <c r="M6" s="24">
        <v>38.236519328155971</v>
      </c>
      <c r="N6" s="24">
        <v>83.778752182618078</v>
      </c>
      <c r="O6" s="24">
        <v>14.431279072772504</v>
      </c>
      <c r="P6" s="24">
        <v>4.567645101043861</v>
      </c>
      <c r="Q6" s="24">
        <v>9.7677019497579192</v>
      </c>
      <c r="R6" s="24">
        <v>234.3238486310573</v>
      </c>
      <c r="S6" s="24">
        <v>1.1357926401869058</v>
      </c>
      <c r="T6" s="24">
        <v>422.83197714073248</v>
      </c>
      <c r="U6" s="24">
        <v>23448.081478851491</v>
      </c>
      <c r="V6" s="24">
        <v>356481.89562852553</v>
      </c>
      <c r="W6" s="24">
        <v>17.076394818717983</v>
      </c>
      <c r="X6" s="24">
        <v>0</v>
      </c>
      <c r="Y6" s="24">
        <v>0</v>
      </c>
      <c r="Z6" s="24">
        <v>0</v>
      </c>
      <c r="AA6" s="24">
        <v>5.5684037416402132</v>
      </c>
      <c r="AB6" s="24">
        <v>0</v>
      </c>
      <c r="AC6" s="24">
        <v>11.710634037586946</v>
      </c>
      <c r="AD6" s="24">
        <v>677.77820044130499</v>
      </c>
      <c r="AE6" s="24">
        <v>22.301098887515394</v>
      </c>
      <c r="AF6" s="24">
        <v>0</v>
      </c>
      <c r="AG6" s="24">
        <v>13.952922016452694</v>
      </c>
      <c r="AH6" s="24">
        <v>-21.438807975549238</v>
      </c>
      <c r="AI6" s="24">
        <v>0</v>
      </c>
      <c r="AJ6" s="25">
        <v>79.988555983581733</v>
      </c>
      <c r="AK6" s="22">
        <v>2377553.8148171357</v>
      </c>
      <c r="AL6" s="23">
        <v>-405.83830449075583</v>
      </c>
      <c r="AM6" s="24">
        <v>4.9676407188310669</v>
      </c>
      <c r="AN6" s="24">
        <v>0</v>
      </c>
      <c r="AO6" s="24">
        <v>0</v>
      </c>
      <c r="AP6" s="24">
        <v>-21</v>
      </c>
      <c r="AQ6" s="24">
        <v>-17594.87514134598</v>
      </c>
      <c r="AR6" s="22">
        <v>-18016.745805117906</v>
      </c>
      <c r="AS6" s="22">
        <v>2359537.0690120179</v>
      </c>
      <c r="AT6" s="22">
        <v>1439.8005100154382</v>
      </c>
      <c r="AU6" s="25">
        <v>0</v>
      </c>
      <c r="AV6" s="22">
        <v>-16576.945295102469</v>
      </c>
      <c r="AW6" s="22">
        <v>2360976.8695220333</v>
      </c>
      <c r="AX6" s="25">
        <v>-28182.72378135888</v>
      </c>
      <c r="AY6" s="25">
        <v>-2323787.1457406743</v>
      </c>
      <c r="AZ6" s="22">
        <v>-2368546.8148171357</v>
      </c>
      <c r="BA6" s="22">
        <v>9007</v>
      </c>
      <c r="BB6" s="45">
        <v>2</v>
      </c>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row>
    <row r="7" spans="1:163" ht="24.75" customHeight="1">
      <c r="A7" s="43" t="s">
        <v>253</v>
      </c>
      <c r="B7" s="44" t="s">
        <v>298</v>
      </c>
      <c r="C7" s="23">
        <v>9208.2703907506548</v>
      </c>
      <c r="D7" s="24">
        <v>0</v>
      </c>
      <c r="E7" s="24">
        <v>288402.73398133338</v>
      </c>
      <c r="F7" s="24">
        <v>387.02229446468903</v>
      </c>
      <c r="G7" s="24">
        <v>379.69599708276877</v>
      </c>
      <c r="H7" s="24">
        <v>7817.5799819475105</v>
      </c>
      <c r="I7" s="24">
        <v>12.597242869928232</v>
      </c>
      <c r="J7" s="24">
        <v>36.047792027416506</v>
      </c>
      <c r="K7" s="24">
        <v>0.76888562316302944</v>
      </c>
      <c r="L7" s="24">
        <v>0</v>
      </c>
      <c r="M7" s="24">
        <v>0</v>
      </c>
      <c r="N7" s="24">
        <v>0</v>
      </c>
      <c r="O7" s="24">
        <v>0</v>
      </c>
      <c r="P7" s="24">
        <v>0</v>
      </c>
      <c r="Q7" s="24">
        <v>0</v>
      </c>
      <c r="R7" s="24">
        <v>0</v>
      </c>
      <c r="S7" s="24">
        <v>0</v>
      </c>
      <c r="T7" s="24">
        <v>95.370004498245606</v>
      </c>
      <c r="U7" s="24">
        <v>0</v>
      </c>
      <c r="V7" s="24">
        <v>0</v>
      </c>
      <c r="W7" s="24">
        <v>0</v>
      </c>
      <c r="X7" s="24">
        <v>750.45537072419108</v>
      </c>
      <c r="Y7" s="24">
        <v>0</v>
      </c>
      <c r="Z7" s="24">
        <v>0</v>
      </c>
      <c r="AA7" s="24">
        <v>0</v>
      </c>
      <c r="AB7" s="24">
        <v>7.8976678254412902E-2</v>
      </c>
      <c r="AC7" s="24">
        <v>258.42557676884707</v>
      </c>
      <c r="AD7" s="24">
        <v>4300.3263069605364</v>
      </c>
      <c r="AE7" s="24">
        <v>38006.102857840779</v>
      </c>
      <c r="AF7" s="24">
        <v>254.87902667245476</v>
      </c>
      <c r="AG7" s="24">
        <v>21.550547026154305</v>
      </c>
      <c r="AH7" s="24">
        <v>356077.11877337395</v>
      </c>
      <c r="AI7" s="24">
        <v>0</v>
      </c>
      <c r="AJ7" s="25">
        <v>600.00404465886709</v>
      </c>
      <c r="AK7" s="22">
        <v>706609.02805130149</v>
      </c>
      <c r="AL7" s="23">
        <v>53911.348586793567</v>
      </c>
      <c r="AM7" s="24">
        <v>1972217.4284880843</v>
      </c>
      <c r="AN7" s="24">
        <v>12878.839453824341</v>
      </c>
      <c r="AO7" s="24">
        <v>0</v>
      </c>
      <c r="AP7" s="24">
        <v>0</v>
      </c>
      <c r="AQ7" s="24">
        <v>8684.3118299665803</v>
      </c>
      <c r="AR7" s="22">
        <v>2047691.9283586692</v>
      </c>
      <c r="AS7" s="22">
        <v>2754300.9564099708</v>
      </c>
      <c r="AT7" s="22">
        <v>1213576.634387447</v>
      </c>
      <c r="AU7" s="25">
        <v>42908.712125934733</v>
      </c>
      <c r="AV7" s="22">
        <v>3304177.2748720511</v>
      </c>
      <c r="AW7" s="22">
        <v>4010786.302923352</v>
      </c>
      <c r="AX7" s="25">
        <v>-1525543.6483751303</v>
      </c>
      <c r="AY7" s="25">
        <v>-358525.24470189994</v>
      </c>
      <c r="AZ7" s="22">
        <v>1420108.3817950203</v>
      </c>
      <c r="BA7" s="22">
        <v>2126717.4098463217</v>
      </c>
      <c r="BB7" s="45">
        <v>3</v>
      </c>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row>
    <row r="8" spans="1:163" ht="24.75" customHeight="1">
      <c r="A8" s="43" t="s">
        <v>254</v>
      </c>
      <c r="B8" s="44" t="s">
        <v>299</v>
      </c>
      <c r="C8" s="23">
        <v>769.956616138458</v>
      </c>
      <c r="D8" s="24">
        <v>34.327617951311801</v>
      </c>
      <c r="E8" s="24">
        <v>2769.8274101304473</v>
      </c>
      <c r="F8" s="24">
        <v>14322.295768628563</v>
      </c>
      <c r="G8" s="24">
        <v>1928.5767487918599</v>
      </c>
      <c r="H8" s="24">
        <v>1489.5993627140704</v>
      </c>
      <c r="I8" s="24">
        <v>257.51689571928904</v>
      </c>
      <c r="J8" s="24">
        <v>1193.8598905512049</v>
      </c>
      <c r="K8" s="24">
        <v>464.92045193179837</v>
      </c>
      <c r="L8" s="24">
        <v>926.43821638553788</v>
      </c>
      <c r="M8" s="24">
        <v>733.09291736756211</v>
      </c>
      <c r="N8" s="24">
        <v>2562.1362284858296</v>
      </c>
      <c r="O8" s="24">
        <v>2153.6821822638071</v>
      </c>
      <c r="P8" s="24">
        <v>1752.4671631434064</v>
      </c>
      <c r="Q8" s="24">
        <v>3802.1164402667746</v>
      </c>
      <c r="R8" s="24">
        <v>7511.7422552933003</v>
      </c>
      <c r="S8" s="24">
        <v>302.26589134969237</v>
      </c>
      <c r="T8" s="24">
        <v>4041.1998411507197</v>
      </c>
      <c r="U8" s="24">
        <v>11502.832991690086</v>
      </c>
      <c r="V8" s="24">
        <v>314.80839859993478</v>
      </c>
      <c r="W8" s="24">
        <v>836.52278128174601</v>
      </c>
      <c r="X8" s="24">
        <v>18207.274337178707</v>
      </c>
      <c r="Y8" s="24">
        <v>3024.3969878127459</v>
      </c>
      <c r="Z8" s="24">
        <v>122.01587495227304</v>
      </c>
      <c r="AA8" s="24">
        <v>5590.1658991782851</v>
      </c>
      <c r="AB8" s="24">
        <v>4266.3742767843341</v>
      </c>
      <c r="AC8" s="24">
        <v>3553.4595970344485</v>
      </c>
      <c r="AD8" s="24">
        <v>1411.7128991120417</v>
      </c>
      <c r="AE8" s="24">
        <v>9047.1672437672314</v>
      </c>
      <c r="AF8" s="24">
        <v>3082.8846228908533</v>
      </c>
      <c r="AG8" s="24">
        <v>6535.7094914578738</v>
      </c>
      <c r="AH8" s="24">
        <v>10775.107077839033</v>
      </c>
      <c r="AI8" s="24">
        <v>1785.5577205389566</v>
      </c>
      <c r="AJ8" s="25">
        <v>1851.1808431975558</v>
      </c>
      <c r="AK8" s="22">
        <v>128923.19294157976</v>
      </c>
      <c r="AL8" s="23">
        <v>6257.4603692411893</v>
      </c>
      <c r="AM8" s="24">
        <v>298823.98566924129</v>
      </c>
      <c r="AN8" s="24">
        <v>0</v>
      </c>
      <c r="AO8" s="24">
        <v>33.867894777602729</v>
      </c>
      <c r="AP8" s="24">
        <v>14116.231290465474</v>
      </c>
      <c r="AQ8" s="24">
        <v>-2658.1455339918298</v>
      </c>
      <c r="AR8" s="22">
        <v>316573.39968973369</v>
      </c>
      <c r="AS8" s="22">
        <v>445496.59263131343</v>
      </c>
      <c r="AT8" s="22">
        <v>44559.859264328305</v>
      </c>
      <c r="AU8" s="25">
        <v>264.48396588502675</v>
      </c>
      <c r="AV8" s="22">
        <v>361397.74291994702</v>
      </c>
      <c r="AW8" s="22">
        <v>490320.93586152676</v>
      </c>
      <c r="AX8" s="25">
        <v>-177356.09988265659</v>
      </c>
      <c r="AY8" s="25">
        <v>-260257.18299754191</v>
      </c>
      <c r="AZ8" s="22">
        <v>-76215.539960251437</v>
      </c>
      <c r="BA8" s="22">
        <v>52707.652981328305</v>
      </c>
      <c r="BB8" s="45">
        <v>4</v>
      </c>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row>
    <row r="9" spans="1:163" ht="24.75" customHeight="1">
      <c r="A9" s="43" t="s">
        <v>255</v>
      </c>
      <c r="B9" s="44" t="s">
        <v>300</v>
      </c>
      <c r="C9" s="23">
        <v>2331.4076116266265</v>
      </c>
      <c r="D9" s="24">
        <v>12.473331322038046</v>
      </c>
      <c r="E9" s="24">
        <v>34004.364490448628</v>
      </c>
      <c r="F9" s="24">
        <v>368.85810206186477</v>
      </c>
      <c r="G9" s="24">
        <v>102265.72734058944</v>
      </c>
      <c r="H9" s="24">
        <v>56811.793709094651</v>
      </c>
      <c r="I9" s="24">
        <v>34.332251713475742</v>
      </c>
      <c r="J9" s="24">
        <v>6108.0155182664948</v>
      </c>
      <c r="K9" s="24">
        <v>573.83062090734143</v>
      </c>
      <c r="L9" s="24">
        <v>1731.217998068176</v>
      </c>
      <c r="M9" s="24">
        <v>2754.2965215315226</v>
      </c>
      <c r="N9" s="24">
        <v>3254.3582147189954</v>
      </c>
      <c r="O9" s="24">
        <v>5405.267455750869</v>
      </c>
      <c r="P9" s="24">
        <v>4391.0879993346944</v>
      </c>
      <c r="Q9" s="24">
        <v>5421.206735397609</v>
      </c>
      <c r="R9" s="24">
        <v>5757.2468307955896</v>
      </c>
      <c r="S9" s="24">
        <v>1225.6807734197591</v>
      </c>
      <c r="T9" s="24">
        <v>34585.43653356532</v>
      </c>
      <c r="U9" s="24">
        <v>217263.11093902827</v>
      </c>
      <c r="V9" s="24">
        <v>2580.1740986032019</v>
      </c>
      <c r="W9" s="24">
        <v>1772.4519281360424</v>
      </c>
      <c r="X9" s="24">
        <v>36668.937449575911</v>
      </c>
      <c r="Y9" s="24">
        <v>9184.5364175265004</v>
      </c>
      <c r="Z9" s="24">
        <v>3111.9264986079834</v>
      </c>
      <c r="AA9" s="24">
        <v>23744.050936404277</v>
      </c>
      <c r="AB9" s="24">
        <v>20511.901634550821</v>
      </c>
      <c r="AC9" s="24">
        <v>2890.0218828890975</v>
      </c>
      <c r="AD9" s="24">
        <v>22193.651044896978</v>
      </c>
      <c r="AE9" s="24">
        <v>14685.868329882604</v>
      </c>
      <c r="AF9" s="24">
        <v>3069.0876805492949</v>
      </c>
      <c r="AG9" s="24">
        <v>9810.2299523721395</v>
      </c>
      <c r="AH9" s="24">
        <v>19293.076004264818</v>
      </c>
      <c r="AI9" s="24">
        <v>40373.578029068427</v>
      </c>
      <c r="AJ9" s="25">
        <v>3090.7338365970636</v>
      </c>
      <c r="AK9" s="22">
        <v>697279.93870156643</v>
      </c>
      <c r="AL9" s="23">
        <v>6621.8055629069549</v>
      </c>
      <c r="AM9" s="24">
        <v>42394.070337923447</v>
      </c>
      <c r="AN9" s="24">
        <v>19.646837050814547</v>
      </c>
      <c r="AO9" s="24">
        <v>764.76380333856514</v>
      </c>
      <c r="AP9" s="24">
        <v>18922.507244996799</v>
      </c>
      <c r="AQ9" s="24">
        <v>4710.1827863880308</v>
      </c>
      <c r="AR9" s="22">
        <v>73432.976572604617</v>
      </c>
      <c r="AS9" s="22">
        <v>770712.91527417104</v>
      </c>
      <c r="AT9" s="22">
        <v>207910.24061466652</v>
      </c>
      <c r="AU9" s="25">
        <v>3147.8205040668249</v>
      </c>
      <c r="AV9" s="22">
        <v>284491.03769133799</v>
      </c>
      <c r="AW9" s="22">
        <v>981770.9763929043</v>
      </c>
      <c r="AX9" s="25">
        <v>-526182.73844088777</v>
      </c>
      <c r="AY9" s="25">
        <v>-95223.085501356021</v>
      </c>
      <c r="AZ9" s="22">
        <v>-336914.78625090583</v>
      </c>
      <c r="BA9" s="22">
        <v>360365.15245066071</v>
      </c>
      <c r="BB9" s="45">
        <v>5</v>
      </c>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row>
    <row r="10" spans="1:163" ht="24.75" customHeight="1">
      <c r="A10" s="43" t="s">
        <v>256</v>
      </c>
      <c r="B10" s="44" t="s">
        <v>301</v>
      </c>
      <c r="C10" s="23">
        <v>6684.0704854048499</v>
      </c>
      <c r="D10" s="24">
        <v>33.292697960535683</v>
      </c>
      <c r="E10" s="24">
        <v>18051.905780003064</v>
      </c>
      <c r="F10" s="24">
        <v>3767.2083672190611</v>
      </c>
      <c r="G10" s="24">
        <v>8997.7547279713817</v>
      </c>
      <c r="H10" s="24">
        <v>775527.30144567532</v>
      </c>
      <c r="I10" s="24">
        <v>4482.9727063031423</v>
      </c>
      <c r="J10" s="24">
        <v>10475.341227188184</v>
      </c>
      <c r="K10" s="24">
        <v>4035.9941808512563</v>
      </c>
      <c r="L10" s="24">
        <v>6410.1249154927382</v>
      </c>
      <c r="M10" s="24">
        <v>5233.3969220500421</v>
      </c>
      <c r="N10" s="24">
        <v>12917.265239369041</v>
      </c>
      <c r="O10" s="24">
        <v>8750.4996876743535</v>
      </c>
      <c r="P10" s="24">
        <v>5619.091000999013</v>
      </c>
      <c r="Q10" s="24">
        <v>13433.727319775482</v>
      </c>
      <c r="R10" s="24">
        <v>44162.652313175233</v>
      </c>
      <c r="S10" s="24">
        <v>826.85568113141176</v>
      </c>
      <c r="T10" s="24">
        <v>124142.28138009876</v>
      </c>
      <c r="U10" s="24">
        <v>18281.002110729136</v>
      </c>
      <c r="V10" s="24">
        <v>2219.0471654289718</v>
      </c>
      <c r="W10" s="24">
        <v>7776.2994573321839</v>
      </c>
      <c r="X10" s="24">
        <v>47.07952077792946</v>
      </c>
      <c r="Y10" s="24">
        <v>50.052484832793922</v>
      </c>
      <c r="Z10" s="24">
        <v>100.4089391218574</v>
      </c>
      <c r="AA10" s="24">
        <v>1258.9097563920668</v>
      </c>
      <c r="AB10" s="24">
        <v>2022.3073088767467</v>
      </c>
      <c r="AC10" s="24">
        <v>1019.204521887234</v>
      </c>
      <c r="AD10" s="24">
        <v>30096.81135870477</v>
      </c>
      <c r="AE10" s="24">
        <v>370261.29802938888</v>
      </c>
      <c r="AF10" s="24">
        <v>369.82660931949249</v>
      </c>
      <c r="AG10" s="24">
        <v>11754.394275223571</v>
      </c>
      <c r="AH10" s="24">
        <v>24358.127658149031</v>
      </c>
      <c r="AI10" s="24">
        <v>2011.8883786442971</v>
      </c>
      <c r="AJ10" s="25">
        <v>3546.279148314793</v>
      </c>
      <c r="AK10" s="22">
        <v>1528724.672801466</v>
      </c>
      <c r="AL10" s="23">
        <v>11109.564613175478</v>
      </c>
      <c r="AM10" s="24">
        <v>199734.84598854196</v>
      </c>
      <c r="AN10" s="24">
        <v>0</v>
      </c>
      <c r="AO10" s="24">
        <v>0</v>
      </c>
      <c r="AP10" s="24">
        <v>0</v>
      </c>
      <c r="AQ10" s="24">
        <v>-21533.670783177811</v>
      </c>
      <c r="AR10" s="22">
        <v>189310.73981853965</v>
      </c>
      <c r="AS10" s="22">
        <v>1718035.4126200059</v>
      </c>
      <c r="AT10" s="22">
        <v>1678575.4148534248</v>
      </c>
      <c r="AU10" s="25">
        <v>390035.04552681098</v>
      </c>
      <c r="AV10" s="22">
        <v>2257921.2001987756</v>
      </c>
      <c r="AW10" s="22">
        <v>3786645.8730002409</v>
      </c>
      <c r="AX10" s="25">
        <v>-978110.73910282901</v>
      </c>
      <c r="AY10" s="25">
        <v>-265864.91089380003</v>
      </c>
      <c r="AZ10" s="22">
        <v>1013945.5502021463</v>
      </c>
      <c r="BA10" s="22">
        <v>2542670.2230036119</v>
      </c>
      <c r="BB10" s="45">
        <v>6</v>
      </c>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row>
    <row r="11" spans="1:163" ht="24.75" customHeight="1">
      <c r="A11" s="43" t="s">
        <v>257</v>
      </c>
      <c r="B11" s="44" t="s">
        <v>302</v>
      </c>
      <c r="C11" s="23">
        <v>3420.7065378978541</v>
      </c>
      <c r="D11" s="24">
        <v>128.9882018671552</v>
      </c>
      <c r="E11" s="24">
        <v>8575.68298342446</v>
      </c>
      <c r="F11" s="24">
        <v>249.34313041275493</v>
      </c>
      <c r="G11" s="24">
        <v>969.82657353340483</v>
      </c>
      <c r="H11" s="24">
        <v>246499.19071986692</v>
      </c>
      <c r="I11" s="24">
        <v>110388.74898595635</v>
      </c>
      <c r="J11" s="24">
        <v>5707.6311448878096</v>
      </c>
      <c r="K11" s="24">
        <v>28416.195814031315</v>
      </c>
      <c r="L11" s="24">
        <v>940.34220852857095</v>
      </c>
      <c r="M11" s="24">
        <v>1550.9863559028597</v>
      </c>
      <c r="N11" s="24">
        <v>3104.1907969730564</v>
      </c>
      <c r="O11" s="24">
        <v>713.08668181431869</v>
      </c>
      <c r="P11" s="24">
        <v>369.91134724084623</v>
      </c>
      <c r="Q11" s="24">
        <v>1629.129236832463</v>
      </c>
      <c r="R11" s="24">
        <v>8612.1533418883537</v>
      </c>
      <c r="S11" s="24">
        <v>126.07851849451824</v>
      </c>
      <c r="T11" s="24">
        <v>1773.8693114524062</v>
      </c>
      <c r="U11" s="24">
        <v>30962.290344202022</v>
      </c>
      <c r="V11" s="24">
        <v>112914.08584328301</v>
      </c>
      <c r="W11" s="24">
        <v>7011.3004473133342</v>
      </c>
      <c r="X11" s="24">
        <v>12135.143509028729</v>
      </c>
      <c r="Y11" s="24">
        <v>928.55140310187926</v>
      </c>
      <c r="Z11" s="24">
        <v>2635.3538886505867</v>
      </c>
      <c r="AA11" s="24">
        <v>255855.38960418446</v>
      </c>
      <c r="AB11" s="24">
        <v>2579.1216956193575</v>
      </c>
      <c r="AC11" s="24">
        <v>11175.983378713792</v>
      </c>
      <c r="AD11" s="24">
        <v>31897.945732724089</v>
      </c>
      <c r="AE11" s="24">
        <v>10290.539111620848</v>
      </c>
      <c r="AF11" s="24">
        <v>956.53904411426902</v>
      </c>
      <c r="AG11" s="24">
        <v>5317.2557876892288</v>
      </c>
      <c r="AH11" s="24">
        <v>20302.959845423709</v>
      </c>
      <c r="AI11" s="24">
        <v>0</v>
      </c>
      <c r="AJ11" s="25">
        <v>3920.6375736222221</v>
      </c>
      <c r="AK11" s="22">
        <v>932059.15910029667</v>
      </c>
      <c r="AL11" s="23">
        <v>1938.3785836440213</v>
      </c>
      <c r="AM11" s="24">
        <v>266303.48433949414</v>
      </c>
      <c r="AN11" s="24">
        <v>0</v>
      </c>
      <c r="AO11" s="24">
        <v>0</v>
      </c>
      <c r="AP11" s="24">
        <v>0</v>
      </c>
      <c r="AQ11" s="24">
        <v>-18620.022963501044</v>
      </c>
      <c r="AR11" s="22">
        <v>249621.8399596372</v>
      </c>
      <c r="AS11" s="22">
        <v>1181680.9990599335</v>
      </c>
      <c r="AT11" s="22">
        <v>2230037.3740907093</v>
      </c>
      <c r="AU11" s="25">
        <v>244273.87514077371</v>
      </c>
      <c r="AV11" s="22">
        <v>2723933.0891911201</v>
      </c>
      <c r="AW11" s="22">
        <v>3655992.248291417</v>
      </c>
      <c r="AX11" s="25">
        <v>-265429.93590586138</v>
      </c>
      <c r="AY11" s="25">
        <v>-233555.45462955572</v>
      </c>
      <c r="AZ11" s="22">
        <v>2224947.6986557026</v>
      </c>
      <c r="BA11" s="22">
        <v>3157006.857756</v>
      </c>
      <c r="BB11" s="45">
        <v>7</v>
      </c>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row>
    <row r="12" spans="1:163" ht="24.75" customHeight="1">
      <c r="A12" s="43" t="s">
        <v>258</v>
      </c>
      <c r="B12" s="44" t="s">
        <v>303</v>
      </c>
      <c r="C12" s="23">
        <v>117.16197155472322</v>
      </c>
      <c r="D12" s="24">
        <v>0.31803382539261582</v>
      </c>
      <c r="E12" s="24">
        <v>8836.8813538878294</v>
      </c>
      <c r="F12" s="24">
        <v>34.136255373188568</v>
      </c>
      <c r="G12" s="24">
        <v>3314.8352008623683</v>
      </c>
      <c r="H12" s="24">
        <v>15400.265060254505</v>
      </c>
      <c r="I12" s="24">
        <v>491.23930324196266</v>
      </c>
      <c r="J12" s="24">
        <v>32421.325047214352</v>
      </c>
      <c r="K12" s="24">
        <v>4959.2158159269402</v>
      </c>
      <c r="L12" s="24">
        <v>4725.8312510309906</v>
      </c>
      <c r="M12" s="24">
        <v>2095.9141124268681</v>
      </c>
      <c r="N12" s="24">
        <v>11863.746669595093</v>
      </c>
      <c r="O12" s="24">
        <v>5221.7182024751855</v>
      </c>
      <c r="P12" s="24">
        <v>1785.6878464848494</v>
      </c>
      <c r="Q12" s="24">
        <v>15476.958212475261</v>
      </c>
      <c r="R12" s="24">
        <v>37161.679662144066</v>
      </c>
      <c r="S12" s="24">
        <v>4226.2750905249632</v>
      </c>
      <c r="T12" s="24">
        <v>3603.4892269793604</v>
      </c>
      <c r="U12" s="24">
        <v>201032.96104356105</v>
      </c>
      <c r="V12" s="24">
        <v>109.46433577995226</v>
      </c>
      <c r="W12" s="24">
        <v>1246.5857836783939</v>
      </c>
      <c r="X12" s="24">
        <v>1951.2968254490079</v>
      </c>
      <c r="Y12" s="24">
        <v>32.551024764570336</v>
      </c>
      <c r="Z12" s="24">
        <v>230.40921429150075</v>
      </c>
      <c r="AA12" s="24">
        <v>105.2516921182919</v>
      </c>
      <c r="AB12" s="24">
        <v>3.63248951894739</v>
      </c>
      <c r="AC12" s="24">
        <v>294.22788550969841</v>
      </c>
      <c r="AD12" s="24">
        <v>6918.747498868368</v>
      </c>
      <c r="AE12" s="24">
        <v>3288.1499789790896</v>
      </c>
      <c r="AF12" s="24">
        <v>110.39573330787016</v>
      </c>
      <c r="AG12" s="24">
        <v>3973.3101254899125</v>
      </c>
      <c r="AH12" s="24">
        <v>6579.4822619667875</v>
      </c>
      <c r="AI12" s="24">
        <v>383.85148916611985</v>
      </c>
      <c r="AJ12" s="25">
        <v>1954.4170094595133</v>
      </c>
      <c r="AK12" s="22">
        <v>379951.41270818689</v>
      </c>
      <c r="AL12" s="23">
        <v>1441.9575379070304</v>
      </c>
      <c r="AM12" s="24">
        <v>17963.212395436774</v>
      </c>
      <c r="AN12" s="24">
        <v>0</v>
      </c>
      <c r="AO12" s="24">
        <v>0</v>
      </c>
      <c r="AP12" s="24">
        <v>0</v>
      </c>
      <c r="AQ12" s="24">
        <v>1715.0109290812397</v>
      </c>
      <c r="AR12" s="22">
        <v>21120.180862425048</v>
      </c>
      <c r="AS12" s="22">
        <v>401071.59357061191</v>
      </c>
      <c r="AT12" s="22">
        <v>185180.93093926468</v>
      </c>
      <c r="AU12" s="25">
        <v>16057.545884742129</v>
      </c>
      <c r="AV12" s="22">
        <v>222358.65768643189</v>
      </c>
      <c r="AW12" s="22">
        <v>602310.07039461867</v>
      </c>
      <c r="AX12" s="25">
        <v>-238507.36686522374</v>
      </c>
      <c r="AY12" s="25">
        <v>-33003.947060047627</v>
      </c>
      <c r="AZ12" s="22">
        <v>-49152.656238839503</v>
      </c>
      <c r="BA12" s="22">
        <v>330798.7564693474</v>
      </c>
      <c r="BB12" s="45">
        <v>8</v>
      </c>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row>
    <row r="13" spans="1:163" ht="24.75" customHeight="1">
      <c r="A13" s="43" t="s">
        <v>259</v>
      </c>
      <c r="B13" s="44" t="s">
        <v>304</v>
      </c>
      <c r="C13" s="23">
        <v>10.810608728313051</v>
      </c>
      <c r="D13" s="24">
        <v>18.932131424051832</v>
      </c>
      <c r="E13" s="24">
        <v>0</v>
      </c>
      <c r="F13" s="24">
        <v>1.9502755504030589</v>
      </c>
      <c r="G13" s="24">
        <v>9319.5468704275117</v>
      </c>
      <c r="H13" s="24">
        <v>56.113213793041282</v>
      </c>
      <c r="I13" s="24">
        <v>-0.44307897002074442</v>
      </c>
      <c r="J13" s="24">
        <v>1388.7224276848626</v>
      </c>
      <c r="K13" s="24">
        <v>617314.28640377824</v>
      </c>
      <c r="L13" s="24">
        <v>417.87434472333643</v>
      </c>
      <c r="M13" s="24">
        <v>129492.97140652404</v>
      </c>
      <c r="N13" s="24">
        <v>190607.9268391818</v>
      </c>
      <c r="O13" s="24">
        <v>27087.581198143034</v>
      </c>
      <c r="P13" s="24">
        <v>5316.9597786083978</v>
      </c>
      <c r="Q13" s="24">
        <v>3482.4568890962641</v>
      </c>
      <c r="R13" s="24">
        <v>222343.23473481138</v>
      </c>
      <c r="S13" s="24">
        <v>3072.1916631072741</v>
      </c>
      <c r="T13" s="24">
        <v>6279.0117991364932</v>
      </c>
      <c r="U13" s="24">
        <v>94519.969529101669</v>
      </c>
      <c r="V13" s="24">
        <v>0</v>
      </c>
      <c r="W13" s="24">
        <v>146.45892102835651</v>
      </c>
      <c r="X13" s="24">
        <v>0</v>
      </c>
      <c r="Y13" s="24">
        <v>0</v>
      </c>
      <c r="Z13" s="24">
        <v>0</v>
      </c>
      <c r="AA13" s="24">
        <v>1224.6296700223581</v>
      </c>
      <c r="AB13" s="24">
        <v>0</v>
      </c>
      <c r="AC13" s="24">
        <v>25.546126107709412</v>
      </c>
      <c r="AD13" s="24">
        <v>0</v>
      </c>
      <c r="AE13" s="24">
        <v>21.570351208080499</v>
      </c>
      <c r="AF13" s="24">
        <v>0.94225148492589605</v>
      </c>
      <c r="AG13" s="24">
        <v>543.56343665798352</v>
      </c>
      <c r="AH13" s="24">
        <v>130.44531480245723</v>
      </c>
      <c r="AI13" s="24">
        <v>2.2313440847048627</v>
      </c>
      <c r="AJ13" s="25">
        <v>2752.4451571339141</v>
      </c>
      <c r="AK13" s="22">
        <v>1315577.9296073806</v>
      </c>
      <c r="AL13" s="23">
        <v>0</v>
      </c>
      <c r="AM13" s="24">
        <v>-37.144957254539548</v>
      </c>
      <c r="AN13" s="24">
        <v>0</v>
      </c>
      <c r="AO13" s="24">
        <v>-708</v>
      </c>
      <c r="AP13" s="24">
        <v>-8624</v>
      </c>
      <c r="AQ13" s="24">
        <v>11774.652420523544</v>
      </c>
      <c r="AR13" s="22">
        <v>2405.5074632690034</v>
      </c>
      <c r="AS13" s="22">
        <v>1317983.4370706494</v>
      </c>
      <c r="AT13" s="22">
        <v>430765.77451517031</v>
      </c>
      <c r="AU13" s="25">
        <v>136757.13592397451</v>
      </c>
      <c r="AV13" s="22">
        <v>569928.41790241376</v>
      </c>
      <c r="AW13" s="22">
        <v>1885506.3475097944</v>
      </c>
      <c r="AX13" s="25">
        <v>-723155.56150895276</v>
      </c>
      <c r="AY13" s="25">
        <v>-44647.78600084081</v>
      </c>
      <c r="AZ13" s="22">
        <v>-197874.92960737972</v>
      </c>
      <c r="BA13" s="22">
        <v>1117703</v>
      </c>
      <c r="BB13" s="45">
        <v>9</v>
      </c>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row>
    <row r="14" spans="1:163" ht="24.75" customHeight="1">
      <c r="A14" s="43" t="s">
        <v>260</v>
      </c>
      <c r="B14" s="44" t="s">
        <v>305</v>
      </c>
      <c r="C14" s="23">
        <v>0</v>
      </c>
      <c r="D14" s="24">
        <v>0.14456082972391632</v>
      </c>
      <c r="E14" s="24">
        <v>3116.152553364589</v>
      </c>
      <c r="F14" s="24">
        <v>4.4865599916286317E-2</v>
      </c>
      <c r="G14" s="24">
        <v>1795.8557919926216</v>
      </c>
      <c r="H14" s="24">
        <v>13448.180689247005</v>
      </c>
      <c r="I14" s="24">
        <v>20.722736454728594</v>
      </c>
      <c r="J14" s="24">
        <v>1174.7604280905175</v>
      </c>
      <c r="K14" s="24">
        <v>7947.1456834387</v>
      </c>
      <c r="L14" s="24">
        <v>114329.5754070496</v>
      </c>
      <c r="M14" s="24">
        <v>25730.402978125348</v>
      </c>
      <c r="N14" s="24">
        <v>45732.872019114089</v>
      </c>
      <c r="O14" s="24">
        <v>48045.634269446608</v>
      </c>
      <c r="P14" s="24">
        <v>19635.247534222683</v>
      </c>
      <c r="Q14" s="24">
        <v>22371.176576670456</v>
      </c>
      <c r="R14" s="24">
        <v>75024.904133393837</v>
      </c>
      <c r="S14" s="24">
        <v>5301.8396309148493</v>
      </c>
      <c r="T14" s="24">
        <v>17187.732906450943</v>
      </c>
      <c r="U14" s="24">
        <v>29216.530555050504</v>
      </c>
      <c r="V14" s="24">
        <v>215.46796134151967</v>
      </c>
      <c r="W14" s="24">
        <v>77.477978069763822</v>
      </c>
      <c r="X14" s="24">
        <v>61.32335565837132</v>
      </c>
      <c r="Y14" s="24">
        <v>0</v>
      </c>
      <c r="Z14" s="24">
        <v>0</v>
      </c>
      <c r="AA14" s="24">
        <v>50.688212692689177</v>
      </c>
      <c r="AB14" s="24">
        <v>7.5388577560196586</v>
      </c>
      <c r="AC14" s="24">
        <v>182.91499014940797</v>
      </c>
      <c r="AD14" s="24">
        <v>277.57728955083604</v>
      </c>
      <c r="AE14" s="24">
        <v>3475.3608074862427</v>
      </c>
      <c r="AF14" s="24">
        <v>28.781852144918936</v>
      </c>
      <c r="AG14" s="24">
        <v>1419.0514094498631</v>
      </c>
      <c r="AH14" s="24">
        <v>1167.7121972620921</v>
      </c>
      <c r="AI14" s="24">
        <v>84.067396056177742</v>
      </c>
      <c r="AJ14" s="25">
        <v>1929.2520704983874</v>
      </c>
      <c r="AK14" s="22">
        <v>439056.13769757288</v>
      </c>
      <c r="AL14" s="23">
        <v>88.165666829245311</v>
      </c>
      <c r="AM14" s="24">
        <v>7768.835855596757</v>
      </c>
      <c r="AN14" s="24">
        <v>0</v>
      </c>
      <c r="AO14" s="24">
        <v>0</v>
      </c>
      <c r="AP14" s="24">
        <v>-8551</v>
      </c>
      <c r="AQ14" s="24">
        <v>9212.3093356309782</v>
      </c>
      <c r="AR14" s="22">
        <v>8518.3108580569806</v>
      </c>
      <c r="AS14" s="22">
        <v>447574.44855562999</v>
      </c>
      <c r="AT14" s="22">
        <v>179749.36220112175</v>
      </c>
      <c r="AU14" s="25">
        <v>60478.918664324978</v>
      </c>
      <c r="AV14" s="22">
        <v>248746.59172350366</v>
      </c>
      <c r="AW14" s="22">
        <v>687802.7294210766</v>
      </c>
      <c r="AX14" s="25">
        <v>-304126.18293778563</v>
      </c>
      <c r="AY14" s="25">
        <v>-112651.54648329101</v>
      </c>
      <c r="AZ14" s="22">
        <v>-168031.13769757294</v>
      </c>
      <c r="BA14" s="22">
        <v>271025</v>
      </c>
      <c r="BB14" s="45">
        <v>10</v>
      </c>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row>
    <row r="15" spans="1:163" ht="24.75" customHeight="1">
      <c r="A15" s="43" t="s">
        <v>261</v>
      </c>
      <c r="B15" s="44" t="s">
        <v>306</v>
      </c>
      <c r="C15" s="23">
        <v>111.20567429286019</v>
      </c>
      <c r="D15" s="24">
        <v>118.77970321946658</v>
      </c>
      <c r="E15" s="24">
        <v>38994.21172884445</v>
      </c>
      <c r="F15" s="24">
        <v>128.40138486444485</v>
      </c>
      <c r="G15" s="24">
        <v>8095.0920421201818</v>
      </c>
      <c r="H15" s="24">
        <v>22720.939900122477</v>
      </c>
      <c r="I15" s="24">
        <v>1515.9873766579267</v>
      </c>
      <c r="J15" s="24">
        <v>2715.9670376175118</v>
      </c>
      <c r="K15" s="24">
        <v>706.72056668828327</v>
      </c>
      <c r="L15" s="24">
        <v>833.76137028078449</v>
      </c>
      <c r="M15" s="24">
        <v>30308.991850705104</v>
      </c>
      <c r="N15" s="24">
        <v>82406.96275084278</v>
      </c>
      <c r="O15" s="24">
        <v>19051.38490232296</v>
      </c>
      <c r="P15" s="24">
        <v>11764.304940663253</v>
      </c>
      <c r="Q15" s="24">
        <v>11049.978861519849</v>
      </c>
      <c r="R15" s="24">
        <v>44917.716726445768</v>
      </c>
      <c r="S15" s="24">
        <v>4059.6916475679991</v>
      </c>
      <c r="T15" s="24">
        <v>12645.87813339459</v>
      </c>
      <c r="U15" s="24">
        <v>376570.91316425178</v>
      </c>
      <c r="V15" s="24">
        <v>1219.6759026800755</v>
      </c>
      <c r="W15" s="24">
        <v>324.81125506276391</v>
      </c>
      <c r="X15" s="24">
        <v>12962.853292342215</v>
      </c>
      <c r="Y15" s="24">
        <v>131.70047584749557</v>
      </c>
      <c r="Z15" s="24">
        <v>1551.5484093516072</v>
      </c>
      <c r="AA15" s="24">
        <v>5487.6452458720778</v>
      </c>
      <c r="AB15" s="24">
        <v>679.99920805847819</v>
      </c>
      <c r="AC15" s="24">
        <v>5074.3160949382036</v>
      </c>
      <c r="AD15" s="24">
        <v>464.74546849899866</v>
      </c>
      <c r="AE15" s="24">
        <v>895.39424259163059</v>
      </c>
      <c r="AF15" s="24">
        <v>311.63510892807523</v>
      </c>
      <c r="AG15" s="24">
        <v>5998.7044945704829</v>
      </c>
      <c r="AH15" s="24">
        <v>7964.8302116339137</v>
      </c>
      <c r="AI15" s="24">
        <v>21.348535296905983</v>
      </c>
      <c r="AJ15" s="25">
        <v>1392.4000393276815</v>
      </c>
      <c r="AK15" s="22">
        <v>713198.49774742313</v>
      </c>
      <c r="AL15" s="23">
        <v>1719.2880525611645</v>
      </c>
      <c r="AM15" s="24">
        <v>23838.905092235487</v>
      </c>
      <c r="AN15" s="24">
        <v>6.8495302944546443</v>
      </c>
      <c r="AO15" s="24">
        <v>114.86472928443095</v>
      </c>
      <c r="AP15" s="24">
        <v>14935.093554693136</v>
      </c>
      <c r="AQ15" s="24">
        <v>1603.6608186713868</v>
      </c>
      <c r="AR15" s="22">
        <v>42218.661777740068</v>
      </c>
      <c r="AS15" s="22">
        <v>755417.15952516324</v>
      </c>
      <c r="AT15" s="22">
        <v>365991.12819300004</v>
      </c>
      <c r="AU15" s="25">
        <v>27812.348716449051</v>
      </c>
      <c r="AV15" s="22">
        <v>436022.13868718909</v>
      </c>
      <c r="AW15" s="22">
        <v>1149220.6364346121</v>
      </c>
      <c r="AX15" s="25">
        <v>-541825.97123585641</v>
      </c>
      <c r="AY15" s="25">
        <v>-43514.665198755822</v>
      </c>
      <c r="AZ15" s="22">
        <v>-149318.4977474231</v>
      </c>
      <c r="BA15" s="22">
        <v>563880</v>
      </c>
      <c r="BB15" s="45">
        <v>11</v>
      </c>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row>
    <row r="16" spans="1:163" ht="24.75" customHeight="1">
      <c r="A16" s="43" t="s">
        <v>262</v>
      </c>
      <c r="B16" s="44" t="s">
        <v>307</v>
      </c>
      <c r="C16" s="23">
        <v>0.13089041983455757</v>
      </c>
      <c r="D16" s="24">
        <v>61.982856862616103</v>
      </c>
      <c r="E16" s="24">
        <v>9.2670498863906117E-2</v>
      </c>
      <c r="F16" s="24">
        <v>0</v>
      </c>
      <c r="G16" s="24">
        <v>470.15787012527858</v>
      </c>
      <c r="H16" s="24">
        <v>113.31983902527914</v>
      </c>
      <c r="I16" s="24">
        <v>8.0189676692022882</v>
      </c>
      <c r="J16" s="24">
        <v>1010.3698610634806</v>
      </c>
      <c r="K16" s="24">
        <v>325.50088016291312</v>
      </c>
      <c r="L16" s="24">
        <v>58.697220072378187</v>
      </c>
      <c r="M16" s="24">
        <v>1141.7885085282712</v>
      </c>
      <c r="N16" s="24">
        <v>449451.64933238074</v>
      </c>
      <c r="O16" s="24">
        <v>8096.3783251672576</v>
      </c>
      <c r="P16" s="24">
        <v>3001.8230194696621</v>
      </c>
      <c r="Q16" s="24">
        <v>2679.4891934039197</v>
      </c>
      <c r="R16" s="24">
        <v>38832.323880384691</v>
      </c>
      <c r="S16" s="24">
        <v>2107.5405034318946</v>
      </c>
      <c r="T16" s="24">
        <v>3670.8052599940779</v>
      </c>
      <c r="U16" s="24">
        <v>26296.371384084046</v>
      </c>
      <c r="V16" s="24">
        <v>31.469110222815946</v>
      </c>
      <c r="W16" s="24">
        <v>1702.2790035791616</v>
      </c>
      <c r="X16" s="24">
        <v>34.64972612068005</v>
      </c>
      <c r="Y16" s="24">
        <v>0</v>
      </c>
      <c r="Z16" s="24">
        <v>0</v>
      </c>
      <c r="AA16" s="24">
        <v>292.90310616056161</v>
      </c>
      <c r="AB16" s="24">
        <v>11.155553976167456</v>
      </c>
      <c r="AC16" s="24">
        <v>336.58311845848249</v>
      </c>
      <c r="AD16" s="24">
        <v>0</v>
      </c>
      <c r="AE16" s="24">
        <v>0</v>
      </c>
      <c r="AF16" s="24">
        <v>0</v>
      </c>
      <c r="AG16" s="24">
        <v>135154.3931479106</v>
      </c>
      <c r="AH16" s="24">
        <v>2686.7570474325721</v>
      </c>
      <c r="AI16" s="24">
        <v>4605.2529644432962</v>
      </c>
      <c r="AJ16" s="25">
        <v>0</v>
      </c>
      <c r="AK16" s="22">
        <v>682181.8832410489</v>
      </c>
      <c r="AL16" s="23">
        <v>250.10965276755883</v>
      </c>
      <c r="AM16" s="24">
        <v>7251.9603992897428</v>
      </c>
      <c r="AN16" s="24">
        <v>4.0737361589184253</v>
      </c>
      <c r="AO16" s="24">
        <v>14016.089031029105</v>
      </c>
      <c r="AP16" s="24">
        <v>789578.76047568175</v>
      </c>
      <c r="AQ16" s="24">
        <v>4186.4905572442112</v>
      </c>
      <c r="AR16" s="22">
        <v>815287.48385217157</v>
      </c>
      <c r="AS16" s="22">
        <v>1497469.3670932206</v>
      </c>
      <c r="AT16" s="22">
        <v>1275681.0240183098</v>
      </c>
      <c r="AU16" s="25">
        <v>697929.58269114501</v>
      </c>
      <c r="AV16" s="22">
        <v>2788898.0905616274</v>
      </c>
      <c r="AW16" s="22">
        <v>3471079.9738026764</v>
      </c>
      <c r="AX16" s="25">
        <v>-1085448.7146743254</v>
      </c>
      <c r="AY16" s="25">
        <v>-164458.25912835042</v>
      </c>
      <c r="AZ16" s="22">
        <v>1538991.116758951</v>
      </c>
      <c r="BA16" s="22">
        <v>2221173</v>
      </c>
      <c r="BB16" s="45">
        <v>12</v>
      </c>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row>
    <row r="17" spans="1:163" ht="24.75" customHeight="1">
      <c r="A17" s="43" t="s">
        <v>263</v>
      </c>
      <c r="B17" s="44" t="s">
        <v>308</v>
      </c>
      <c r="C17" s="23">
        <v>74.417027669347618</v>
      </c>
      <c r="D17" s="24">
        <v>0.57824331889566527</v>
      </c>
      <c r="E17" s="24">
        <v>5.0968774375148342</v>
      </c>
      <c r="F17" s="24">
        <v>0</v>
      </c>
      <c r="G17" s="24">
        <v>76.471200690136456</v>
      </c>
      <c r="H17" s="24">
        <v>140.75189447582167</v>
      </c>
      <c r="I17" s="24">
        <v>0</v>
      </c>
      <c r="J17" s="24">
        <v>0.5474488536283344</v>
      </c>
      <c r="K17" s="24">
        <v>0</v>
      </c>
      <c r="L17" s="24">
        <v>51.842594764672413</v>
      </c>
      <c r="M17" s="24">
        <v>290.12898046539664</v>
      </c>
      <c r="N17" s="24">
        <v>54749.736029138359</v>
      </c>
      <c r="O17" s="24">
        <v>61751.831511549324</v>
      </c>
      <c r="P17" s="24">
        <v>17114.099667188722</v>
      </c>
      <c r="Q17" s="24">
        <v>18468.286412279744</v>
      </c>
      <c r="R17" s="24">
        <v>107978.94744751224</v>
      </c>
      <c r="S17" s="24">
        <v>3839.0196948646067</v>
      </c>
      <c r="T17" s="24">
        <v>938.58925108198616</v>
      </c>
      <c r="U17" s="24">
        <v>32460.917716670305</v>
      </c>
      <c r="V17" s="24">
        <v>6.6100793612275641</v>
      </c>
      <c r="W17" s="24">
        <v>34.025394281583758</v>
      </c>
      <c r="X17" s="24">
        <v>1245.4093727893037</v>
      </c>
      <c r="Y17" s="24">
        <v>10.23032206886497</v>
      </c>
      <c r="Z17" s="24">
        <v>51.154647448262587</v>
      </c>
      <c r="AA17" s="24">
        <v>539.52872954978477</v>
      </c>
      <c r="AB17" s="24">
        <v>146.32320863040931</v>
      </c>
      <c r="AC17" s="24">
        <v>1935.991006523682</v>
      </c>
      <c r="AD17" s="24">
        <v>964.12604654360075</v>
      </c>
      <c r="AE17" s="24">
        <v>161.99960360459912</v>
      </c>
      <c r="AF17" s="24">
        <v>0</v>
      </c>
      <c r="AG17" s="24">
        <v>32062.190823836823</v>
      </c>
      <c r="AH17" s="24">
        <v>687.61213814746645</v>
      </c>
      <c r="AI17" s="24">
        <v>0</v>
      </c>
      <c r="AJ17" s="25">
        <v>452.30981956558674</v>
      </c>
      <c r="AK17" s="22">
        <v>336238.77319031185</v>
      </c>
      <c r="AL17" s="23">
        <v>4133.139703661599</v>
      </c>
      <c r="AM17" s="24">
        <v>192564.30599292857</v>
      </c>
      <c r="AN17" s="24">
        <v>0</v>
      </c>
      <c r="AO17" s="24">
        <v>15838.249798949471</v>
      </c>
      <c r="AP17" s="24">
        <v>249512.84881683276</v>
      </c>
      <c r="AQ17" s="24">
        <v>3282.2281720281444</v>
      </c>
      <c r="AR17" s="22">
        <v>465330.77248440043</v>
      </c>
      <c r="AS17" s="22">
        <v>801569.5456747124</v>
      </c>
      <c r="AT17" s="22">
        <v>592784.28460543999</v>
      </c>
      <c r="AU17" s="25">
        <v>143289.44575047807</v>
      </c>
      <c r="AV17" s="22">
        <v>1201404.5028403185</v>
      </c>
      <c r="AW17" s="22">
        <v>1537643.2760306306</v>
      </c>
      <c r="AX17" s="25">
        <v>-561663.20563787082</v>
      </c>
      <c r="AY17" s="25">
        <v>-157842.07039275969</v>
      </c>
      <c r="AZ17" s="22">
        <v>481899.22680968815</v>
      </c>
      <c r="BA17" s="22">
        <v>818138</v>
      </c>
      <c r="BB17" s="45">
        <v>13</v>
      </c>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row>
    <row r="18" spans="1:163" ht="24.75" customHeight="1">
      <c r="A18" s="43" t="s">
        <v>264</v>
      </c>
      <c r="B18" s="44" t="s">
        <v>309</v>
      </c>
      <c r="C18" s="23">
        <v>2.2575398377751936</v>
      </c>
      <c r="D18" s="24">
        <v>0.28422720751857217</v>
      </c>
      <c r="E18" s="24">
        <v>11.298989662399542</v>
      </c>
      <c r="F18" s="24">
        <v>1.2100831901655564</v>
      </c>
      <c r="G18" s="24">
        <v>5.5560379240794306</v>
      </c>
      <c r="H18" s="24">
        <v>115.12935456072643</v>
      </c>
      <c r="I18" s="24">
        <v>7.2613114608398917</v>
      </c>
      <c r="J18" s="24">
        <v>8.3290117059153932</v>
      </c>
      <c r="K18" s="24">
        <v>5.2806448924860652</v>
      </c>
      <c r="L18" s="24">
        <v>3.3373486413361912</v>
      </c>
      <c r="M18" s="24">
        <v>15.011146492589152</v>
      </c>
      <c r="N18" s="24">
        <v>1164.6578531692608</v>
      </c>
      <c r="O18" s="24">
        <v>110.70804131207508</v>
      </c>
      <c r="P18" s="24">
        <v>23989.713686440831</v>
      </c>
      <c r="Q18" s="24">
        <v>102.34409511598963</v>
      </c>
      <c r="R18" s="24">
        <v>43771.69472618225</v>
      </c>
      <c r="S18" s="24">
        <v>5.04322635098573</v>
      </c>
      <c r="T18" s="24">
        <v>47.415669443942662</v>
      </c>
      <c r="U18" s="24">
        <v>5911.2691142429658</v>
      </c>
      <c r="V18" s="24">
        <v>17.146594944924129</v>
      </c>
      <c r="W18" s="24">
        <v>21.399450953478798</v>
      </c>
      <c r="X18" s="24">
        <v>643.80992488404138</v>
      </c>
      <c r="Y18" s="24">
        <v>130.23684010159255</v>
      </c>
      <c r="Z18" s="24">
        <v>127.86636513958061</v>
      </c>
      <c r="AA18" s="24">
        <v>212.42155519722743</v>
      </c>
      <c r="AB18" s="24">
        <v>466.0670076321332</v>
      </c>
      <c r="AC18" s="24">
        <v>2185.3357653682119</v>
      </c>
      <c r="AD18" s="24">
        <v>226.06104748045709</v>
      </c>
      <c r="AE18" s="24">
        <v>55.21053173511627</v>
      </c>
      <c r="AF18" s="24">
        <v>15.16124609690749</v>
      </c>
      <c r="AG18" s="24">
        <v>9550.4210942824539</v>
      </c>
      <c r="AH18" s="24">
        <v>432.68410782317744</v>
      </c>
      <c r="AI18" s="24">
        <v>0</v>
      </c>
      <c r="AJ18" s="25">
        <v>0</v>
      </c>
      <c r="AK18" s="22">
        <v>89361.623639473415</v>
      </c>
      <c r="AL18" s="23">
        <v>74123.385256788941</v>
      </c>
      <c r="AM18" s="24">
        <v>301229.68061978603</v>
      </c>
      <c r="AN18" s="24">
        <v>0</v>
      </c>
      <c r="AO18" s="24">
        <v>15152.618346433113</v>
      </c>
      <c r="AP18" s="24">
        <v>302387.93036474613</v>
      </c>
      <c r="AQ18" s="24">
        <v>-10551.030572194606</v>
      </c>
      <c r="AR18" s="22">
        <v>682342.58401555964</v>
      </c>
      <c r="AS18" s="22">
        <v>771704.20765503298</v>
      </c>
      <c r="AT18" s="22">
        <v>577639.74765100924</v>
      </c>
      <c r="AU18" s="25">
        <v>203655.82413417698</v>
      </c>
      <c r="AV18" s="22">
        <v>1463638.1558007458</v>
      </c>
      <c r="AW18" s="22">
        <v>1552999.7794402193</v>
      </c>
      <c r="AX18" s="25">
        <v>-436543.73185855901</v>
      </c>
      <c r="AY18" s="25">
        <v>-299457.08824757213</v>
      </c>
      <c r="AZ18" s="22">
        <v>727637.33569461456</v>
      </c>
      <c r="BA18" s="22">
        <v>816998.95933408802</v>
      </c>
      <c r="BB18" s="45">
        <v>14</v>
      </c>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row>
    <row r="19" spans="1:163" ht="24.75" customHeight="1">
      <c r="A19" s="43" t="s">
        <v>265</v>
      </c>
      <c r="B19" s="44" t="s">
        <v>310</v>
      </c>
      <c r="C19" s="23">
        <v>0.13136711935390394</v>
      </c>
      <c r="D19" s="24">
        <v>0</v>
      </c>
      <c r="E19" s="24">
        <v>5.3499500126892254</v>
      </c>
      <c r="F19" s="24">
        <v>1.9227677566637714E-2</v>
      </c>
      <c r="G19" s="24">
        <v>3.5523512639089625</v>
      </c>
      <c r="H19" s="24">
        <v>19.857226181966464</v>
      </c>
      <c r="I19" s="24">
        <v>2.9524787976394311</v>
      </c>
      <c r="J19" s="24">
        <v>0.1920701168614356</v>
      </c>
      <c r="K19" s="24">
        <v>1.8782253127290414</v>
      </c>
      <c r="L19" s="24">
        <v>120.18135069235947</v>
      </c>
      <c r="M19" s="24">
        <v>1946.0590584771339</v>
      </c>
      <c r="N19" s="24">
        <v>59632.919067979841</v>
      </c>
      <c r="O19" s="24">
        <v>110737.53232526482</v>
      </c>
      <c r="P19" s="24">
        <v>255921.85823002859</v>
      </c>
      <c r="Q19" s="24">
        <v>229548.31171081337</v>
      </c>
      <c r="R19" s="24">
        <v>24515.017106254181</v>
      </c>
      <c r="S19" s="24">
        <v>32436.552851711309</v>
      </c>
      <c r="T19" s="24">
        <v>5678.6389076790774</v>
      </c>
      <c r="U19" s="24">
        <v>1160.7287157263252</v>
      </c>
      <c r="V19" s="24">
        <v>17.704319847789172</v>
      </c>
      <c r="W19" s="24">
        <v>4.1827655900248928</v>
      </c>
      <c r="X19" s="24">
        <v>239.14311857206607</v>
      </c>
      <c r="Y19" s="24">
        <v>123.31147949778884</v>
      </c>
      <c r="Z19" s="24">
        <v>0</v>
      </c>
      <c r="AA19" s="24">
        <v>4.2674392655275248</v>
      </c>
      <c r="AB19" s="24">
        <v>3562.6455914066032</v>
      </c>
      <c r="AC19" s="24">
        <v>3763.8824287939979</v>
      </c>
      <c r="AD19" s="24">
        <v>9165.3868158867426</v>
      </c>
      <c r="AE19" s="24">
        <v>3.4708192932264921</v>
      </c>
      <c r="AF19" s="24">
        <v>0</v>
      </c>
      <c r="AG19" s="24">
        <v>55070.864376535763</v>
      </c>
      <c r="AH19" s="24">
        <v>2.9049417959036923</v>
      </c>
      <c r="AI19" s="24">
        <v>2449.9554984090569</v>
      </c>
      <c r="AJ19" s="25">
        <v>0</v>
      </c>
      <c r="AK19" s="22">
        <v>796139.45181600412</v>
      </c>
      <c r="AL19" s="23">
        <v>177.13702513082058</v>
      </c>
      <c r="AM19" s="24">
        <v>20139.842715534585</v>
      </c>
      <c r="AN19" s="24">
        <v>0</v>
      </c>
      <c r="AO19" s="24">
        <v>0</v>
      </c>
      <c r="AP19" s="24">
        <v>0</v>
      </c>
      <c r="AQ19" s="24">
        <v>186.85711162369989</v>
      </c>
      <c r="AR19" s="22">
        <v>20503.836852289107</v>
      </c>
      <c r="AS19" s="22">
        <v>816643.28866829327</v>
      </c>
      <c r="AT19" s="22">
        <v>440442.31112426508</v>
      </c>
      <c r="AU19" s="25">
        <v>251092.19491399979</v>
      </c>
      <c r="AV19" s="22">
        <v>712038.34289055411</v>
      </c>
      <c r="AW19" s="22">
        <v>1508177.7947065581</v>
      </c>
      <c r="AX19" s="25">
        <v>-476884.69854761718</v>
      </c>
      <c r="AY19" s="25">
        <v>-232046.09615894096</v>
      </c>
      <c r="AZ19" s="22">
        <v>3107.5481839958811</v>
      </c>
      <c r="BA19" s="22">
        <v>799247</v>
      </c>
      <c r="BB19" s="45">
        <v>15</v>
      </c>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row>
    <row r="20" spans="1:163" ht="24.75" customHeight="1">
      <c r="A20" s="43" t="s">
        <v>266</v>
      </c>
      <c r="B20" s="44" t="s">
        <v>311</v>
      </c>
      <c r="C20" s="23">
        <v>1264.0106600315698</v>
      </c>
      <c r="D20" s="24">
        <v>1.1564866377913305</v>
      </c>
      <c r="E20" s="24">
        <v>0</v>
      </c>
      <c r="F20" s="24">
        <v>0</v>
      </c>
      <c r="G20" s="24">
        <v>0</v>
      </c>
      <c r="H20" s="24">
        <v>0</v>
      </c>
      <c r="I20" s="24">
        <v>0</v>
      </c>
      <c r="J20" s="24">
        <v>0</v>
      </c>
      <c r="K20" s="24">
        <v>0</v>
      </c>
      <c r="L20" s="24">
        <v>0</v>
      </c>
      <c r="M20" s="24">
        <v>0</v>
      </c>
      <c r="N20" s="24">
        <v>328.91854367298754</v>
      </c>
      <c r="O20" s="24">
        <v>0</v>
      </c>
      <c r="P20" s="24">
        <v>0</v>
      </c>
      <c r="Q20" s="24">
        <v>0</v>
      </c>
      <c r="R20" s="24">
        <v>2160792.368322521</v>
      </c>
      <c r="S20" s="24">
        <v>0</v>
      </c>
      <c r="T20" s="24">
        <v>0</v>
      </c>
      <c r="U20" s="24">
        <v>0</v>
      </c>
      <c r="V20" s="24">
        <v>0</v>
      </c>
      <c r="W20" s="24">
        <v>0</v>
      </c>
      <c r="X20" s="24">
        <v>0</v>
      </c>
      <c r="Y20" s="24">
        <v>0</v>
      </c>
      <c r="Z20" s="24">
        <v>0</v>
      </c>
      <c r="AA20" s="24">
        <v>47299.668313602728</v>
      </c>
      <c r="AB20" s="24">
        <v>0</v>
      </c>
      <c r="AC20" s="24">
        <v>20960.115592963248</v>
      </c>
      <c r="AD20" s="24">
        <v>173.10164736814875</v>
      </c>
      <c r="AE20" s="24">
        <v>0</v>
      </c>
      <c r="AF20" s="24">
        <v>0</v>
      </c>
      <c r="AG20" s="24">
        <v>103649.69274732542</v>
      </c>
      <c r="AH20" s="24">
        <v>270.26923923894708</v>
      </c>
      <c r="AI20" s="24">
        <v>0</v>
      </c>
      <c r="AJ20" s="25">
        <v>0</v>
      </c>
      <c r="AK20" s="22">
        <v>2334739.3015533611</v>
      </c>
      <c r="AL20" s="23">
        <v>0</v>
      </c>
      <c r="AM20" s="24">
        <v>396362.39350899094</v>
      </c>
      <c r="AN20" s="24">
        <v>0</v>
      </c>
      <c r="AO20" s="24">
        <v>8248.6897296460957</v>
      </c>
      <c r="AP20" s="24">
        <v>390069.38461661234</v>
      </c>
      <c r="AQ20" s="24">
        <v>45654.918004821287</v>
      </c>
      <c r="AR20" s="22">
        <v>840335.38586007035</v>
      </c>
      <c r="AS20" s="22">
        <v>3175074.6874134326</v>
      </c>
      <c r="AT20" s="22">
        <v>2425548.2508867481</v>
      </c>
      <c r="AU20" s="25">
        <v>778672.84632877551</v>
      </c>
      <c r="AV20" s="22">
        <v>4044556.483075595</v>
      </c>
      <c r="AW20" s="22">
        <v>6379295.7846289556</v>
      </c>
      <c r="AX20" s="25">
        <v>-1693054.5235089357</v>
      </c>
      <c r="AY20" s="25">
        <v>-176933.2534134849</v>
      </c>
      <c r="AZ20" s="22">
        <v>2174568.7061531739</v>
      </c>
      <c r="BA20" s="22">
        <v>4509308.007706535</v>
      </c>
      <c r="BB20" s="45">
        <v>16</v>
      </c>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row>
    <row r="21" spans="1:163" ht="24.75" customHeight="1">
      <c r="A21" s="43" t="s">
        <v>267</v>
      </c>
      <c r="B21" s="44" t="s">
        <v>188</v>
      </c>
      <c r="C21" s="23">
        <v>204.57307908878249</v>
      </c>
      <c r="D21" s="24">
        <v>9.7853855248771299E-2</v>
      </c>
      <c r="E21" s="24">
        <v>5.6777678124670139</v>
      </c>
      <c r="F21" s="24">
        <v>0.8209279918796718</v>
      </c>
      <c r="G21" s="24">
        <v>18.315112167799541</v>
      </c>
      <c r="H21" s="24">
        <v>49.414204071381135</v>
      </c>
      <c r="I21" s="24">
        <v>0.90607442964216922</v>
      </c>
      <c r="J21" s="24">
        <v>5.4922029684449525</v>
      </c>
      <c r="K21" s="24">
        <v>3.1752475088831202</v>
      </c>
      <c r="L21" s="24">
        <v>2.1582471676804733</v>
      </c>
      <c r="M21" s="24">
        <v>16.037962822372201</v>
      </c>
      <c r="N21" s="24">
        <v>13937.841265521125</v>
      </c>
      <c r="O21" s="24">
        <v>867.07139737879243</v>
      </c>
      <c r="P21" s="24">
        <v>826.37115682512899</v>
      </c>
      <c r="Q21" s="24">
        <v>154.84687600481442</v>
      </c>
      <c r="R21" s="24">
        <v>2505.2438929734299</v>
      </c>
      <c r="S21" s="24">
        <v>2518.6922100589354</v>
      </c>
      <c r="T21" s="24">
        <v>848.69462391578577</v>
      </c>
      <c r="U21" s="24">
        <v>413.23587068244905</v>
      </c>
      <c r="V21" s="24">
        <v>0</v>
      </c>
      <c r="W21" s="24">
        <v>41.622714904030587</v>
      </c>
      <c r="X21" s="24">
        <v>5453.8428530919746</v>
      </c>
      <c r="Y21" s="24">
        <v>140.14057425364115</v>
      </c>
      <c r="Z21" s="24">
        <v>24.640762019873399</v>
      </c>
      <c r="AA21" s="24">
        <v>91.293670502645313</v>
      </c>
      <c r="AB21" s="24">
        <v>972.31859713249946</v>
      </c>
      <c r="AC21" s="24">
        <v>1017.752874836517</v>
      </c>
      <c r="AD21" s="24">
        <v>55.580001845208301</v>
      </c>
      <c r="AE21" s="24">
        <v>25113.415250616796</v>
      </c>
      <c r="AF21" s="24">
        <v>4.5577441923128283</v>
      </c>
      <c r="AG21" s="24">
        <v>3357.2226780786923</v>
      </c>
      <c r="AH21" s="24">
        <v>1196.3752300431424</v>
      </c>
      <c r="AI21" s="24">
        <v>0</v>
      </c>
      <c r="AJ21" s="25">
        <v>0</v>
      </c>
      <c r="AK21" s="22">
        <v>59847.428924762375</v>
      </c>
      <c r="AL21" s="23">
        <v>966.31182227797535</v>
      </c>
      <c r="AM21" s="24">
        <v>87897.723205133792</v>
      </c>
      <c r="AN21" s="24">
        <v>1.7700782104681025</v>
      </c>
      <c r="AO21" s="24">
        <v>7159.3685992004657</v>
      </c>
      <c r="AP21" s="24">
        <v>123142.60267916875</v>
      </c>
      <c r="AQ21" s="24">
        <v>-402.9497107498438</v>
      </c>
      <c r="AR21" s="22">
        <v>218764.82667324159</v>
      </c>
      <c r="AS21" s="22">
        <v>278612.25559800398</v>
      </c>
      <c r="AT21" s="22">
        <v>142411.12420844036</v>
      </c>
      <c r="AU21" s="25">
        <v>37630.394269694094</v>
      </c>
      <c r="AV21" s="22">
        <v>398806.3451513761</v>
      </c>
      <c r="AW21" s="22">
        <v>458653.77407613851</v>
      </c>
      <c r="AX21" s="25">
        <v>-149470.67278282589</v>
      </c>
      <c r="AY21" s="25">
        <v>-115316.24660057397</v>
      </c>
      <c r="AZ21" s="22">
        <v>134019.42576797621</v>
      </c>
      <c r="BA21" s="22">
        <v>193866.85469273859</v>
      </c>
      <c r="BB21" s="45">
        <v>17</v>
      </c>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row>
    <row r="22" spans="1:163" ht="24.75" customHeight="1">
      <c r="A22" s="43" t="s">
        <v>268</v>
      </c>
      <c r="B22" s="44" t="s">
        <v>189</v>
      </c>
      <c r="C22" s="23">
        <v>1536.3587034510058</v>
      </c>
      <c r="D22" s="24">
        <v>70.963863094138347</v>
      </c>
      <c r="E22" s="24">
        <v>59527.187436600441</v>
      </c>
      <c r="F22" s="24">
        <v>1966.4450091290148</v>
      </c>
      <c r="G22" s="24">
        <v>10544.118798413068</v>
      </c>
      <c r="H22" s="24">
        <v>63998.309676822428</v>
      </c>
      <c r="I22" s="24">
        <v>1483.9708851812975</v>
      </c>
      <c r="J22" s="24">
        <v>5536.7202616455161</v>
      </c>
      <c r="K22" s="24">
        <v>9339.8172171249644</v>
      </c>
      <c r="L22" s="24">
        <v>9657.6286240262962</v>
      </c>
      <c r="M22" s="24">
        <v>4409.6634143639385</v>
      </c>
      <c r="N22" s="24">
        <v>52665.890107319101</v>
      </c>
      <c r="O22" s="24">
        <v>34684.648605734576</v>
      </c>
      <c r="P22" s="24">
        <v>36338.15159020108</v>
      </c>
      <c r="Q22" s="24">
        <v>32260.842657931924</v>
      </c>
      <c r="R22" s="24">
        <v>161970.88977631897</v>
      </c>
      <c r="S22" s="24">
        <v>6425.5238551694783</v>
      </c>
      <c r="T22" s="24">
        <v>178223.64267910307</v>
      </c>
      <c r="U22" s="24">
        <v>58771.624931161619</v>
      </c>
      <c r="V22" s="24">
        <v>15802.162275496974</v>
      </c>
      <c r="W22" s="24">
        <v>15801.116165605403</v>
      </c>
      <c r="X22" s="24">
        <v>59065.128268992674</v>
      </c>
      <c r="Y22" s="24">
        <v>42096.572760515774</v>
      </c>
      <c r="Z22" s="24">
        <v>2573.1702738309446</v>
      </c>
      <c r="AA22" s="24">
        <v>13865.590716603429</v>
      </c>
      <c r="AB22" s="24">
        <v>41369.034978738848</v>
      </c>
      <c r="AC22" s="24">
        <v>31067.913248574012</v>
      </c>
      <c r="AD22" s="24">
        <v>120821.15933568224</v>
      </c>
      <c r="AE22" s="24">
        <v>18064.124357012493</v>
      </c>
      <c r="AF22" s="24">
        <v>9498.1414941662351</v>
      </c>
      <c r="AG22" s="24">
        <v>62568.089290829521</v>
      </c>
      <c r="AH22" s="24">
        <v>32995.783336100052</v>
      </c>
      <c r="AI22" s="24">
        <v>15212.218450773802</v>
      </c>
      <c r="AJ22" s="25">
        <v>2964.4298096207394</v>
      </c>
      <c r="AK22" s="22">
        <v>1213177.0328553356</v>
      </c>
      <c r="AL22" s="23">
        <v>14127.627319132473</v>
      </c>
      <c r="AM22" s="24">
        <v>280649.29608500656</v>
      </c>
      <c r="AN22" s="24">
        <v>144.1462427169424</v>
      </c>
      <c r="AO22" s="24">
        <v>5057.9375648662526</v>
      </c>
      <c r="AP22" s="24">
        <v>56452.98998638567</v>
      </c>
      <c r="AQ22" s="24">
        <v>3707.2103818499363</v>
      </c>
      <c r="AR22" s="22">
        <v>360139.20757995773</v>
      </c>
      <c r="AS22" s="22">
        <v>1573316.2404352932</v>
      </c>
      <c r="AT22" s="22">
        <v>664018.22867418476</v>
      </c>
      <c r="AU22" s="25">
        <v>80041.789466898772</v>
      </c>
      <c r="AV22" s="22">
        <v>1104199.2257210414</v>
      </c>
      <c r="AW22" s="22">
        <v>2317376.2585763768</v>
      </c>
      <c r="AX22" s="25">
        <v>-1015097.7801272485</v>
      </c>
      <c r="AY22" s="25">
        <v>-245977.8908791182</v>
      </c>
      <c r="AZ22" s="22">
        <v>-156876.44528532538</v>
      </c>
      <c r="BA22" s="22">
        <v>1056300.5875700095</v>
      </c>
      <c r="BB22" s="45">
        <v>18</v>
      </c>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row>
    <row r="23" spans="1:163" ht="24.75" customHeight="1">
      <c r="A23" s="43" t="s">
        <v>269</v>
      </c>
      <c r="B23" s="44" t="s">
        <v>312</v>
      </c>
      <c r="C23" s="23">
        <v>292.00081556111877</v>
      </c>
      <c r="D23" s="24">
        <v>42.214158563003771</v>
      </c>
      <c r="E23" s="24">
        <v>1986.3511728272431</v>
      </c>
      <c r="F23" s="24">
        <v>121.64423746326148</v>
      </c>
      <c r="G23" s="24">
        <v>1334.8754520899638</v>
      </c>
      <c r="H23" s="24">
        <v>8442.5495497277952</v>
      </c>
      <c r="I23" s="24">
        <v>1061.1801438369255</v>
      </c>
      <c r="J23" s="24">
        <v>1451.2646114069641</v>
      </c>
      <c r="K23" s="24">
        <v>3433.3128845532119</v>
      </c>
      <c r="L23" s="24">
        <v>653.41802788239454</v>
      </c>
      <c r="M23" s="24">
        <v>2018.1574276997289</v>
      </c>
      <c r="N23" s="24">
        <v>3590.036370534976</v>
      </c>
      <c r="O23" s="24">
        <v>1530.8180532127667</v>
      </c>
      <c r="P23" s="24">
        <v>1232.7195644927999</v>
      </c>
      <c r="Q23" s="24">
        <v>1682.6158783250785</v>
      </c>
      <c r="R23" s="24">
        <v>3378.1002999876355</v>
      </c>
      <c r="S23" s="24">
        <v>446.23059340342502</v>
      </c>
      <c r="T23" s="24">
        <v>2066.2595154823543</v>
      </c>
      <c r="U23" s="24">
        <v>3846.1307637112382</v>
      </c>
      <c r="V23" s="24">
        <v>38667.972938013401</v>
      </c>
      <c r="W23" s="24">
        <v>7380.5625527412139</v>
      </c>
      <c r="X23" s="24">
        <v>15810.681388655838</v>
      </c>
      <c r="Y23" s="24">
        <v>4139.0667067906361</v>
      </c>
      <c r="Z23" s="24">
        <v>140797.23448258301</v>
      </c>
      <c r="AA23" s="24">
        <v>20376.45437263462</v>
      </c>
      <c r="AB23" s="24">
        <v>6973.4940954504382</v>
      </c>
      <c r="AC23" s="24">
        <v>11685.791360334724</v>
      </c>
      <c r="AD23" s="24">
        <v>20470.38277534557</v>
      </c>
      <c r="AE23" s="24">
        <v>8219.9650705441436</v>
      </c>
      <c r="AF23" s="24">
        <v>211.81602538285199</v>
      </c>
      <c r="AG23" s="24">
        <v>4596.0708999508843</v>
      </c>
      <c r="AH23" s="24">
        <v>9430.736024516691</v>
      </c>
      <c r="AI23" s="24">
        <v>0</v>
      </c>
      <c r="AJ23" s="25">
        <v>0</v>
      </c>
      <c r="AK23" s="22">
        <v>327370.10821370577</v>
      </c>
      <c r="AL23" s="23">
        <v>0</v>
      </c>
      <c r="AM23" s="24">
        <v>0</v>
      </c>
      <c r="AN23" s="24">
        <v>0</v>
      </c>
      <c r="AO23" s="24">
        <v>725501.02527921507</v>
      </c>
      <c r="AP23" s="24">
        <v>2748489.9747207849</v>
      </c>
      <c r="AQ23" s="24">
        <v>0</v>
      </c>
      <c r="AR23" s="22">
        <v>3473991</v>
      </c>
      <c r="AS23" s="22">
        <v>3801361.1082137059</v>
      </c>
      <c r="AT23" s="22">
        <v>0</v>
      </c>
      <c r="AU23" s="25">
        <v>0</v>
      </c>
      <c r="AV23" s="22">
        <v>3473991</v>
      </c>
      <c r="AW23" s="22">
        <v>3801361.1082137059</v>
      </c>
      <c r="AX23" s="25">
        <v>0</v>
      </c>
      <c r="AY23" s="25">
        <v>0</v>
      </c>
      <c r="AZ23" s="22">
        <v>3473991</v>
      </c>
      <c r="BA23" s="22">
        <v>3801361.1082137059</v>
      </c>
      <c r="BB23" s="45">
        <v>19</v>
      </c>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row>
    <row r="24" spans="1:163" ht="24.75" customHeight="1">
      <c r="A24" s="43" t="s">
        <v>270</v>
      </c>
      <c r="B24" s="44" t="s">
        <v>313</v>
      </c>
      <c r="C24" s="23">
        <v>812.65811680855734</v>
      </c>
      <c r="D24" s="24">
        <v>174.80516429852321</v>
      </c>
      <c r="E24" s="24">
        <v>25991.369776351163</v>
      </c>
      <c r="F24" s="24">
        <v>780.57040338897878</v>
      </c>
      <c r="G24" s="24">
        <v>4657.0866872582283</v>
      </c>
      <c r="H24" s="24">
        <v>62509.33538819079</v>
      </c>
      <c r="I24" s="24">
        <v>24779.249353520012</v>
      </c>
      <c r="J24" s="24">
        <v>8119.0850383013176</v>
      </c>
      <c r="K24" s="24">
        <v>32531.712248511692</v>
      </c>
      <c r="L24" s="24">
        <v>6594.9137055789661</v>
      </c>
      <c r="M24" s="24">
        <v>9529.7171583848012</v>
      </c>
      <c r="N24" s="24">
        <v>21306.441107566716</v>
      </c>
      <c r="O24" s="24">
        <v>7902.3307300776769</v>
      </c>
      <c r="P24" s="24">
        <v>5726.4714431305138</v>
      </c>
      <c r="Q24" s="24">
        <v>21150.661976203501</v>
      </c>
      <c r="R24" s="24">
        <v>42261.264771580325</v>
      </c>
      <c r="S24" s="24">
        <v>1862.4698396162423</v>
      </c>
      <c r="T24" s="24">
        <v>15367.482459398687</v>
      </c>
      <c r="U24" s="24">
        <v>13983.82852091351</v>
      </c>
      <c r="V24" s="24">
        <v>42314.038620660314</v>
      </c>
      <c r="W24" s="24">
        <v>24517.897993899951</v>
      </c>
      <c r="X24" s="24">
        <v>106791.92325392779</v>
      </c>
      <c r="Y24" s="24">
        <v>6519.9862327390802</v>
      </c>
      <c r="Z24" s="24">
        <v>15021.228590204639</v>
      </c>
      <c r="AA24" s="24">
        <v>55158.861397738976</v>
      </c>
      <c r="AB24" s="24">
        <v>20153.25454525464</v>
      </c>
      <c r="AC24" s="24">
        <v>16208.309954220254</v>
      </c>
      <c r="AD24" s="24">
        <v>90865.247821248282</v>
      </c>
      <c r="AE24" s="24">
        <v>35347.86440285141</v>
      </c>
      <c r="AF24" s="24">
        <v>743.33773978378235</v>
      </c>
      <c r="AG24" s="24">
        <v>16736.921254624976</v>
      </c>
      <c r="AH24" s="24">
        <v>79536.767141860502</v>
      </c>
      <c r="AI24" s="24">
        <v>0</v>
      </c>
      <c r="AJ24" s="25">
        <v>4108.468408440347</v>
      </c>
      <c r="AK24" s="22">
        <v>820065.56124653528</v>
      </c>
      <c r="AL24" s="23">
        <v>266.45367977768007</v>
      </c>
      <c r="AM24" s="24">
        <v>491019.71818765532</v>
      </c>
      <c r="AN24" s="24">
        <v>0</v>
      </c>
      <c r="AO24" s="24">
        <v>0</v>
      </c>
      <c r="AP24" s="24">
        <v>0</v>
      </c>
      <c r="AQ24" s="24">
        <v>0</v>
      </c>
      <c r="AR24" s="22">
        <v>491286.171867433</v>
      </c>
      <c r="AS24" s="22">
        <v>1311351.7331139683</v>
      </c>
      <c r="AT24" s="22">
        <v>346851.99413176579</v>
      </c>
      <c r="AU24" s="25">
        <v>16</v>
      </c>
      <c r="AV24" s="22">
        <v>838154.1659991988</v>
      </c>
      <c r="AW24" s="22">
        <v>1658219.7272457341</v>
      </c>
      <c r="AX24" s="25">
        <v>-325103.24846505729</v>
      </c>
      <c r="AY24" s="25">
        <v>-51.052564575638918</v>
      </c>
      <c r="AZ24" s="22">
        <v>512999.86496956588</v>
      </c>
      <c r="BA24" s="22">
        <v>1333065.4262161013</v>
      </c>
      <c r="BB24" s="45">
        <v>20</v>
      </c>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row>
    <row r="25" spans="1:163" ht="24.75" customHeight="1">
      <c r="A25" s="43" t="s">
        <v>271</v>
      </c>
      <c r="B25" s="44" t="s">
        <v>314</v>
      </c>
      <c r="C25" s="23">
        <v>190.49447468376297</v>
      </c>
      <c r="D25" s="24">
        <v>21.938985442764022</v>
      </c>
      <c r="E25" s="24">
        <v>7060.8531843775472</v>
      </c>
      <c r="F25" s="24">
        <v>116.63213728424704</v>
      </c>
      <c r="G25" s="24">
        <v>647.46757034485483</v>
      </c>
      <c r="H25" s="24">
        <v>15777.560487530607</v>
      </c>
      <c r="I25" s="24">
        <v>1495.6913576982288</v>
      </c>
      <c r="J25" s="24">
        <v>1566.4331143478391</v>
      </c>
      <c r="K25" s="24">
        <v>1947.7148578089411</v>
      </c>
      <c r="L25" s="24">
        <v>613.45735551302823</v>
      </c>
      <c r="M25" s="24">
        <v>821.51709935174938</v>
      </c>
      <c r="N25" s="24">
        <v>5043.8517873254204</v>
      </c>
      <c r="O25" s="24">
        <v>1218.238361355626</v>
      </c>
      <c r="P25" s="24">
        <v>831.46814471883613</v>
      </c>
      <c r="Q25" s="24">
        <v>1783.4467079073229</v>
      </c>
      <c r="R25" s="24">
        <v>5828.312036036079</v>
      </c>
      <c r="S25" s="24">
        <v>563.23358745815074</v>
      </c>
      <c r="T25" s="24">
        <v>2661.0353646953195</v>
      </c>
      <c r="U25" s="24">
        <v>8777.3005602260164</v>
      </c>
      <c r="V25" s="24">
        <v>7923.5151980087912</v>
      </c>
      <c r="W25" s="24">
        <v>4712.6055366300561</v>
      </c>
      <c r="X25" s="24">
        <v>20016.207112799231</v>
      </c>
      <c r="Y25" s="24">
        <v>5810.2927879378231</v>
      </c>
      <c r="Z25" s="24">
        <v>2020.6183934001053</v>
      </c>
      <c r="AA25" s="24">
        <v>19700.355207008008</v>
      </c>
      <c r="AB25" s="24">
        <v>8868.5193221184436</v>
      </c>
      <c r="AC25" s="24">
        <v>31492.641462627624</v>
      </c>
      <c r="AD25" s="24">
        <v>35421.366213178255</v>
      </c>
      <c r="AE25" s="24">
        <v>29836.540767704675</v>
      </c>
      <c r="AF25" s="24">
        <v>552.29283690864031</v>
      </c>
      <c r="AG25" s="24">
        <v>4593.5891742089461</v>
      </c>
      <c r="AH25" s="24">
        <v>76252.22058750625</v>
      </c>
      <c r="AI25" s="24">
        <v>0</v>
      </c>
      <c r="AJ25" s="25">
        <v>6300.6030369228629</v>
      </c>
      <c r="AK25" s="22">
        <v>310468.01481106598</v>
      </c>
      <c r="AL25" s="23">
        <v>186.80532279877957</v>
      </c>
      <c r="AM25" s="24">
        <v>198767.9127713934</v>
      </c>
      <c r="AN25" s="24">
        <v>57349.19209019038</v>
      </c>
      <c r="AO25" s="24">
        <v>0</v>
      </c>
      <c r="AP25" s="24">
        <v>0</v>
      </c>
      <c r="AQ25" s="24">
        <v>0</v>
      </c>
      <c r="AR25" s="22">
        <v>256303.91018438255</v>
      </c>
      <c r="AS25" s="22">
        <v>566771.92499544844</v>
      </c>
      <c r="AT25" s="22">
        <v>18640.19221761038</v>
      </c>
      <c r="AU25" s="25">
        <v>5</v>
      </c>
      <c r="AV25" s="22">
        <v>274949.10240199295</v>
      </c>
      <c r="AW25" s="22">
        <v>585417.11721305887</v>
      </c>
      <c r="AX25" s="25">
        <v>-31462.169574385938</v>
      </c>
      <c r="AY25" s="25">
        <v>-121.40054848235285</v>
      </c>
      <c r="AZ25" s="22">
        <v>243365.53227912466</v>
      </c>
      <c r="BA25" s="22">
        <v>553833.54709019035</v>
      </c>
      <c r="BB25" s="45">
        <v>21</v>
      </c>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row>
    <row r="26" spans="1:163" ht="24.75" customHeight="1">
      <c r="A26" s="43" t="s">
        <v>272</v>
      </c>
      <c r="B26" s="44" t="s">
        <v>315</v>
      </c>
      <c r="C26" s="23">
        <v>5616.9078095535469</v>
      </c>
      <c r="D26" s="24">
        <v>185.0992939893128</v>
      </c>
      <c r="E26" s="24">
        <v>162137.73752575536</v>
      </c>
      <c r="F26" s="24">
        <v>4560.2138040512646</v>
      </c>
      <c r="G26" s="24">
        <v>32578.783495665437</v>
      </c>
      <c r="H26" s="24">
        <v>109937.7500024683</v>
      </c>
      <c r="I26" s="24">
        <v>27589.257658805902</v>
      </c>
      <c r="J26" s="24">
        <v>15064.05502877957</v>
      </c>
      <c r="K26" s="24">
        <v>45722.52721557636</v>
      </c>
      <c r="L26" s="24">
        <v>10787.812321972602</v>
      </c>
      <c r="M26" s="24">
        <v>29853.696155645768</v>
      </c>
      <c r="N26" s="24">
        <v>145327.79197431525</v>
      </c>
      <c r="O26" s="24">
        <v>56187.0944902212</v>
      </c>
      <c r="P26" s="24">
        <v>50645.146040449341</v>
      </c>
      <c r="Q26" s="24">
        <v>34598.311848269928</v>
      </c>
      <c r="R26" s="24">
        <v>209240.3533583837</v>
      </c>
      <c r="S26" s="24">
        <v>10362.167554548543</v>
      </c>
      <c r="T26" s="24">
        <v>69185.852682642231</v>
      </c>
      <c r="U26" s="24">
        <v>251667.71018909154</v>
      </c>
      <c r="V26" s="24">
        <v>39373.21615571974</v>
      </c>
      <c r="W26" s="24">
        <v>11210.389133700934</v>
      </c>
      <c r="X26" s="24">
        <v>75021.990948244944</v>
      </c>
      <c r="Y26" s="24">
        <v>12266.891870587149</v>
      </c>
      <c r="Z26" s="24">
        <v>6319.2446799594327</v>
      </c>
      <c r="AA26" s="24">
        <v>90388.54032152654</v>
      </c>
      <c r="AB26" s="24">
        <v>32056.416719713074</v>
      </c>
      <c r="AC26" s="24">
        <v>19363.486752805376</v>
      </c>
      <c r="AD26" s="24">
        <v>88525.630236303841</v>
      </c>
      <c r="AE26" s="24">
        <v>159515.38698239665</v>
      </c>
      <c r="AF26" s="24">
        <v>6545.7926095095336</v>
      </c>
      <c r="AG26" s="24">
        <v>105604.89728868713</v>
      </c>
      <c r="AH26" s="24">
        <v>231332.39367027071</v>
      </c>
      <c r="AI26" s="24">
        <v>19521.546944307749</v>
      </c>
      <c r="AJ26" s="25">
        <v>4071.5672908676543</v>
      </c>
      <c r="AK26" s="22">
        <v>2172365.6600547852</v>
      </c>
      <c r="AL26" s="23">
        <v>91829.77899722915</v>
      </c>
      <c r="AM26" s="24">
        <v>3477054.4517393978</v>
      </c>
      <c r="AN26" s="24">
        <v>331.79008157871601</v>
      </c>
      <c r="AO26" s="24">
        <v>21873.70660382857</v>
      </c>
      <c r="AP26" s="24">
        <v>706538.2152931256</v>
      </c>
      <c r="AQ26" s="24">
        <v>0</v>
      </c>
      <c r="AR26" s="22">
        <v>4297627.9427151596</v>
      </c>
      <c r="AS26" s="22">
        <v>6469993.6027699448</v>
      </c>
      <c r="AT26" s="22">
        <v>450238.789643734</v>
      </c>
      <c r="AU26" s="25">
        <v>274237.95842062571</v>
      </c>
      <c r="AV26" s="22">
        <v>5022104.6907795193</v>
      </c>
      <c r="AW26" s="22">
        <v>7194470.3508343045</v>
      </c>
      <c r="AX26" s="25">
        <v>-2438026.5553045883</v>
      </c>
      <c r="AY26" s="25">
        <v>-33245.326176204195</v>
      </c>
      <c r="AZ26" s="22">
        <v>2550832.8092987267</v>
      </c>
      <c r="BA26" s="22">
        <v>4723198.4693535119</v>
      </c>
      <c r="BB26" s="45">
        <v>22</v>
      </c>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row>
    <row r="27" spans="1:163" ht="24.75" customHeight="1">
      <c r="A27" s="43" t="s">
        <v>273</v>
      </c>
      <c r="B27" s="44" t="s">
        <v>316</v>
      </c>
      <c r="C27" s="23">
        <v>2033.6493676845348</v>
      </c>
      <c r="D27" s="24">
        <v>737.82275175093127</v>
      </c>
      <c r="E27" s="24">
        <v>18931.008673282595</v>
      </c>
      <c r="F27" s="24">
        <v>2300.7152353546148</v>
      </c>
      <c r="G27" s="24">
        <v>6803.667214900639</v>
      </c>
      <c r="H27" s="24">
        <v>37483.75417726962</v>
      </c>
      <c r="I27" s="24">
        <v>17509.842172078697</v>
      </c>
      <c r="J27" s="24">
        <v>8502.5771238101624</v>
      </c>
      <c r="K27" s="24">
        <v>10597.86078720902</v>
      </c>
      <c r="L27" s="24">
        <v>6410.9967085943399</v>
      </c>
      <c r="M27" s="24">
        <v>8039.0710594808215</v>
      </c>
      <c r="N27" s="24">
        <v>31827.094108460049</v>
      </c>
      <c r="O27" s="24">
        <v>7623.7169281575761</v>
      </c>
      <c r="P27" s="24">
        <v>9219.3868258615566</v>
      </c>
      <c r="Q27" s="24">
        <v>8866.2398535527645</v>
      </c>
      <c r="R27" s="24">
        <v>31278.106485165339</v>
      </c>
      <c r="S27" s="24">
        <v>4358.1138156827155</v>
      </c>
      <c r="T27" s="24">
        <v>22015.236586862651</v>
      </c>
      <c r="U27" s="24">
        <v>50693.719128075631</v>
      </c>
      <c r="V27" s="24">
        <v>39435.208678698094</v>
      </c>
      <c r="W27" s="24">
        <v>4567.2296773881808</v>
      </c>
      <c r="X27" s="24">
        <v>252994.01512117678</v>
      </c>
      <c r="Y27" s="24">
        <v>197244.84611187637</v>
      </c>
      <c r="Z27" s="24">
        <v>339070.35635842872</v>
      </c>
      <c r="AA27" s="24">
        <v>152693.87901814046</v>
      </c>
      <c r="AB27" s="24">
        <v>38279.636108414721</v>
      </c>
      <c r="AC27" s="24">
        <v>4486.4210009003937</v>
      </c>
      <c r="AD27" s="24">
        <v>50283.801500390757</v>
      </c>
      <c r="AE27" s="24">
        <v>36814.982090745158</v>
      </c>
      <c r="AF27" s="24">
        <v>3263.5451600273777</v>
      </c>
      <c r="AG27" s="24">
        <v>113400.63241397362</v>
      </c>
      <c r="AH27" s="24">
        <v>49253.053461247742</v>
      </c>
      <c r="AI27" s="24">
        <v>0</v>
      </c>
      <c r="AJ27" s="25">
        <v>139424.90631761105</v>
      </c>
      <c r="AK27" s="22">
        <v>1706445.0920222541</v>
      </c>
      <c r="AL27" s="23">
        <v>14.387347720177107</v>
      </c>
      <c r="AM27" s="24">
        <v>862359.526275879</v>
      </c>
      <c r="AN27" s="24">
        <v>0</v>
      </c>
      <c r="AO27" s="24">
        <v>0</v>
      </c>
      <c r="AP27" s="24">
        <v>0</v>
      </c>
      <c r="AQ27" s="24">
        <v>0</v>
      </c>
      <c r="AR27" s="22">
        <v>862373.9136235991</v>
      </c>
      <c r="AS27" s="22">
        <v>2568819.005645853</v>
      </c>
      <c r="AT27" s="22">
        <v>0</v>
      </c>
      <c r="AU27" s="25">
        <v>21687.426569361778</v>
      </c>
      <c r="AV27" s="22">
        <v>884061.34019296092</v>
      </c>
      <c r="AW27" s="22">
        <v>2590506.4322152147</v>
      </c>
      <c r="AX27" s="25">
        <v>-585773.48309880774</v>
      </c>
      <c r="AY27" s="25">
        <v>-24104.611202356831</v>
      </c>
      <c r="AZ27" s="22">
        <v>274183.24589179631</v>
      </c>
      <c r="BA27" s="22">
        <v>1980628.3379140503</v>
      </c>
      <c r="BB27" s="45">
        <v>23</v>
      </c>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row>
    <row r="28" spans="1:163" ht="24.75" customHeight="1">
      <c r="A28" s="43" t="s">
        <v>274</v>
      </c>
      <c r="B28" s="44" t="s">
        <v>317</v>
      </c>
      <c r="C28" s="23">
        <v>118.28184445020669</v>
      </c>
      <c r="D28" s="24">
        <v>80.963189627105265</v>
      </c>
      <c r="E28" s="24">
        <v>3685.9488881058019</v>
      </c>
      <c r="F28" s="24">
        <v>194.62897912451962</v>
      </c>
      <c r="G28" s="24">
        <v>1387.3670970194098</v>
      </c>
      <c r="H28" s="24">
        <v>7109.1053603470127</v>
      </c>
      <c r="I28" s="24">
        <v>1105.8063743718249</v>
      </c>
      <c r="J28" s="24">
        <v>1204.1317489509643</v>
      </c>
      <c r="K28" s="24">
        <v>1865.9579459761301</v>
      </c>
      <c r="L28" s="24">
        <v>431.18178022242449</v>
      </c>
      <c r="M28" s="24">
        <v>2260.449138293995</v>
      </c>
      <c r="N28" s="24">
        <v>6546.8333526711531</v>
      </c>
      <c r="O28" s="24">
        <v>2729.2993264680063</v>
      </c>
      <c r="P28" s="24">
        <v>1600.7303587247511</v>
      </c>
      <c r="Q28" s="24">
        <v>1401.5857540079121</v>
      </c>
      <c r="R28" s="24">
        <v>3757.8369250557475</v>
      </c>
      <c r="S28" s="24">
        <v>586.09718849839851</v>
      </c>
      <c r="T28" s="24">
        <v>3248.3212882463836</v>
      </c>
      <c r="U28" s="24">
        <v>11014.280666152614</v>
      </c>
      <c r="V28" s="24">
        <v>14737.591877614719</v>
      </c>
      <c r="W28" s="24">
        <v>1553.4082792260645</v>
      </c>
      <c r="X28" s="24">
        <v>132950.98124353</v>
      </c>
      <c r="Y28" s="24">
        <v>29619.324358997284</v>
      </c>
      <c r="Z28" s="24">
        <v>33371.053757951413</v>
      </c>
      <c r="AA28" s="24">
        <v>70825.387211027701</v>
      </c>
      <c r="AB28" s="24">
        <v>72680.645724919479</v>
      </c>
      <c r="AC28" s="24">
        <v>1352.0924164505279</v>
      </c>
      <c r="AD28" s="24">
        <v>50169.382083777062</v>
      </c>
      <c r="AE28" s="24">
        <v>18373.664747749477</v>
      </c>
      <c r="AF28" s="24">
        <v>3681.13793379139</v>
      </c>
      <c r="AG28" s="24">
        <v>17330.349450503309</v>
      </c>
      <c r="AH28" s="24">
        <v>53123.072263311529</v>
      </c>
      <c r="AI28" s="24">
        <v>0</v>
      </c>
      <c r="AJ28" s="25">
        <v>810.35140708238316</v>
      </c>
      <c r="AK28" s="22">
        <v>550907.24996224674</v>
      </c>
      <c r="AL28" s="23">
        <v>0</v>
      </c>
      <c r="AM28" s="24">
        <v>5285704.2480896851</v>
      </c>
      <c r="AN28" s="24">
        <v>3424.661231310452</v>
      </c>
      <c r="AO28" s="24">
        <v>0</v>
      </c>
      <c r="AP28" s="24">
        <v>0</v>
      </c>
      <c r="AQ28" s="24">
        <v>0</v>
      </c>
      <c r="AR28" s="22">
        <v>5289128.9093209952</v>
      </c>
      <c r="AS28" s="22">
        <v>5840036.1592832422</v>
      </c>
      <c r="AT28" s="22">
        <v>72845.610722602403</v>
      </c>
      <c r="AU28" s="25">
        <v>6</v>
      </c>
      <c r="AV28" s="22">
        <v>5361980.5200435976</v>
      </c>
      <c r="AW28" s="22">
        <v>5912887.7700058445</v>
      </c>
      <c r="AX28" s="25">
        <v>0</v>
      </c>
      <c r="AY28" s="25">
        <v>-127.34218854843105</v>
      </c>
      <c r="AZ28" s="22">
        <v>5361853.1778550493</v>
      </c>
      <c r="BA28" s="22">
        <v>5912760.4278172962</v>
      </c>
      <c r="BB28" s="45">
        <v>24</v>
      </c>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row>
    <row r="29" spans="1:163" ht="24.75" customHeight="1">
      <c r="A29" s="43" t="s">
        <v>275</v>
      </c>
      <c r="B29" s="44" t="s">
        <v>318</v>
      </c>
      <c r="C29" s="23">
        <v>5957.5100533538798</v>
      </c>
      <c r="D29" s="24">
        <v>3167.2200390549383</v>
      </c>
      <c r="E29" s="24">
        <v>75339.169846103614</v>
      </c>
      <c r="F29" s="24">
        <v>1348.1347754654041</v>
      </c>
      <c r="G29" s="24">
        <v>15524.956892845881</v>
      </c>
      <c r="H29" s="24">
        <v>65488.457286210345</v>
      </c>
      <c r="I29" s="24">
        <v>82569.660613684377</v>
      </c>
      <c r="J29" s="24">
        <v>23833.616150783379</v>
      </c>
      <c r="K29" s="24">
        <v>25071.273991781567</v>
      </c>
      <c r="L29" s="24">
        <v>7790.1909463553357</v>
      </c>
      <c r="M29" s="24">
        <v>16789.023918162558</v>
      </c>
      <c r="N29" s="24">
        <v>46295.946411957018</v>
      </c>
      <c r="O29" s="24">
        <v>15644.948608196732</v>
      </c>
      <c r="P29" s="24">
        <v>17524.773521173585</v>
      </c>
      <c r="Q29" s="24">
        <v>15156.410857364117</v>
      </c>
      <c r="R29" s="24">
        <v>77611.011710519932</v>
      </c>
      <c r="S29" s="24">
        <v>3562.5581369181546</v>
      </c>
      <c r="T29" s="24">
        <v>54873.561295118408</v>
      </c>
      <c r="U29" s="24">
        <v>198027.47280003657</v>
      </c>
      <c r="V29" s="24">
        <v>51529.718020452165</v>
      </c>
      <c r="W29" s="24">
        <v>20237.085410467451</v>
      </c>
      <c r="X29" s="24">
        <v>224764.01014621032</v>
      </c>
      <c r="Y29" s="24">
        <v>42217.523933130564</v>
      </c>
      <c r="Z29" s="24">
        <v>12837.514137175702</v>
      </c>
      <c r="AA29" s="24">
        <v>389108.30492655066</v>
      </c>
      <c r="AB29" s="24">
        <v>56014.493467993154</v>
      </c>
      <c r="AC29" s="24">
        <v>39978.553937410703</v>
      </c>
      <c r="AD29" s="24">
        <v>67853.341291278688</v>
      </c>
      <c r="AE29" s="24">
        <v>48676.256007197808</v>
      </c>
      <c r="AF29" s="24">
        <v>4944.9628610380942</v>
      </c>
      <c r="AG29" s="24">
        <v>44570.435252691452</v>
      </c>
      <c r="AH29" s="24">
        <v>97084.62653407568</v>
      </c>
      <c r="AI29" s="24">
        <v>5082.3987589888329</v>
      </c>
      <c r="AJ29" s="25">
        <v>10739.377367746212</v>
      </c>
      <c r="AK29" s="22">
        <v>1867214.4999074927</v>
      </c>
      <c r="AL29" s="23">
        <v>28079.211051560851</v>
      </c>
      <c r="AM29" s="24">
        <v>1391251.3510239203</v>
      </c>
      <c r="AN29" s="24">
        <v>-1101.0142918080073</v>
      </c>
      <c r="AO29" s="24">
        <v>1521.8988764163887</v>
      </c>
      <c r="AP29" s="24">
        <v>45042.561721227976</v>
      </c>
      <c r="AQ29" s="24">
        <v>0</v>
      </c>
      <c r="AR29" s="22">
        <v>1464794.0083813178</v>
      </c>
      <c r="AS29" s="22">
        <v>3332008.5082888105</v>
      </c>
      <c r="AT29" s="22">
        <v>630476.20604731131</v>
      </c>
      <c r="AU29" s="25">
        <v>397223.31341458857</v>
      </c>
      <c r="AV29" s="22">
        <v>2492493.5278432174</v>
      </c>
      <c r="AW29" s="22">
        <v>4359708.02775071</v>
      </c>
      <c r="AX29" s="25">
        <v>-1103856.9224569541</v>
      </c>
      <c r="AY29" s="25">
        <v>-246405.04877997597</v>
      </c>
      <c r="AZ29" s="22">
        <v>1142231.5566062876</v>
      </c>
      <c r="BA29" s="22">
        <v>3009446.0565137807</v>
      </c>
      <c r="BB29" s="45">
        <v>25</v>
      </c>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row>
    <row r="30" spans="1:163" ht="24.75" customHeight="1">
      <c r="A30" s="43" t="s">
        <v>276</v>
      </c>
      <c r="B30" s="44" t="s">
        <v>319</v>
      </c>
      <c r="C30" s="23">
        <v>606.31137558795206</v>
      </c>
      <c r="D30" s="24">
        <v>59.374981839952369</v>
      </c>
      <c r="E30" s="24">
        <v>8473.4374416139381</v>
      </c>
      <c r="F30" s="24">
        <v>518.57487798600903</v>
      </c>
      <c r="G30" s="24">
        <v>3193.6005956677382</v>
      </c>
      <c r="H30" s="24">
        <v>28331.466070755519</v>
      </c>
      <c r="I30" s="24">
        <v>2997.3773759761657</v>
      </c>
      <c r="J30" s="24">
        <v>3079.9724355423873</v>
      </c>
      <c r="K30" s="24">
        <v>3935.6118701505793</v>
      </c>
      <c r="L30" s="24">
        <v>1947.7715732318359</v>
      </c>
      <c r="M30" s="24">
        <v>6463.1988592032149</v>
      </c>
      <c r="N30" s="24">
        <v>26712.239507032278</v>
      </c>
      <c r="O30" s="24">
        <v>15705.442740129878</v>
      </c>
      <c r="P30" s="24">
        <v>16865.525774469294</v>
      </c>
      <c r="Q30" s="24">
        <v>8580.5324127365566</v>
      </c>
      <c r="R30" s="24">
        <v>15351.829721405076</v>
      </c>
      <c r="S30" s="24">
        <v>1775.6720357079118</v>
      </c>
      <c r="T30" s="24">
        <v>9877.4379838588793</v>
      </c>
      <c r="U30" s="24">
        <v>37352.711246393075</v>
      </c>
      <c r="V30" s="24">
        <v>26770.061399952443</v>
      </c>
      <c r="W30" s="24">
        <v>15022.707220064682</v>
      </c>
      <c r="X30" s="24">
        <v>193475.71863786702</v>
      </c>
      <c r="Y30" s="24">
        <v>113242.5058783834</v>
      </c>
      <c r="Z30" s="24">
        <v>11521.238677995469</v>
      </c>
      <c r="AA30" s="24">
        <v>32748.552247899825</v>
      </c>
      <c r="AB30" s="24">
        <v>232931.59602046499</v>
      </c>
      <c r="AC30" s="24">
        <v>46227.291422448361</v>
      </c>
      <c r="AD30" s="24">
        <v>146407.51252473687</v>
      </c>
      <c r="AE30" s="24">
        <v>39891.322394282142</v>
      </c>
      <c r="AF30" s="24">
        <v>12184.259834391463</v>
      </c>
      <c r="AG30" s="24">
        <v>112097.50859322771</v>
      </c>
      <c r="AH30" s="24">
        <v>78227.363138547909</v>
      </c>
      <c r="AI30" s="24">
        <v>0</v>
      </c>
      <c r="AJ30" s="25">
        <v>5732.1536796953387</v>
      </c>
      <c r="AK30" s="22">
        <v>1258307.880549246</v>
      </c>
      <c r="AL30" s="23">
        <v>12381.981645547945</v>
      </c>
      <c r="AM30" s="24">
        <v>851394.39076691982</v>
      </c>
      <c r="AN30" s="24">
        <v>0</v>
      </c>
      <c r="AO30" s="24">
        <v>48548.336231265188</v>
      </c>
      <c r="AP30" s="24">
        <v>427988.40926761797</v>
      </c>
      <c r="AQ30" s="24">
        <v>-496.29966398319186</v>
      </c>
      <c r="AR30" s="22">
        <v>1339816.8182473676</v>
      </c>
      <c r="AS30" s="22">
        <v>2598124.6987966136</v>
      </c>
      <c r="AT30" s="22">
        <v>1182133.763033676</v>
      </c>
      <c r="AU30" s="25">
        <v>13761.799305979561</v>
      </c>
      <c r="AV30" s="22">
        <v>2535712.3805870228</v>
      </c>
      <c r="AW30" s="22">
        <v>3794020.2611362692</v>
      </c>
      <c r="AX30" s="25">
        <v>-1002279.7876473309</v>
      </c>
      <c r="AY30" s="25">
        <v>-37244.229819342181</v>
      </c>
      <c r="AZ30" s="22">
        <v>1496188.3631203501</v>
      </c>
      <c r="BA30" s="22">
        <v>2754496.2436695965</v>
      </c>
      <c r="BB30" s="45">
        <v>26</v>
      </c>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row>
    <row r="31" spans="1:163" ht="24.75" customHeight="1">
      <c r="A31" s="43" t="s">
        <v>277</v>
      </c>
      <c r="B31" s="44" t="s">
        <v>320</v>
      </c>
      <c r="C31" s="23">
        <v>0</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0</v>
      </c>
      <c r="AC31" s="24">
        <v>0</v>
      </c>
      <c r="AD31" s="24">
        <v>0</v>
      </c>
      <c r="AE31" s="24">
        <v>0</v>
      </c>
      <c r="AF31" s="24">
        <v>0</v>
      </c>
      <c r="AG31" s="24">
        <v>0</v>
      </c>
      <c r="AH31" s="24">
        <v>0</v>
      </c>
      <c r="AI31" s="24">
        <v>0</v>
      </c>
      <c r="AJ31" s="25">
        <v>66487.38648137312</v>
      </c>
      <c r="AK31" s="22">
        <v>66487.38648137312</v>
      </c>
      <c r="AL31" s="23">
        <v>0</v>
      </c>
      <c r="AM31" s="24">
        <v>56676.264538940894</v>
      </c>
      <c r="AN31" s="24">
        <v>1557085.5973819504</v>
      </c>
      <c r="AO31" s="24">
        <v>0</v>
      </c>
      <c r="AP31" s="24">
        <v>0</v>
      </c>
      <c r="AQ31" s="24">
        <v>0</v>
      </c>
      <c r="AR31" s="22">
        <v>1613761.8619208911</v>
      </c>
      <c r="AS31" s="22">
        <v>1680249.2484022642</v>
      </c>
      <c r="AT31" s="22">
        <v>0</v>
      </c>
      <c r="AU31" s="25">
        <v>0</v>
      </c>
      <c r="AV31" s="22">
        <v>1613761.8619208911</v>
      </c>
      <c r="AW31" s="22">
        <v>1680249.2484022642</v>
      </c>
      <c r="AX31" s="25">
        <v>0</v>
      </c>
      <c r="AY31" s="25">
        <v>0</v>
      </c>
      <c r="AZ31" s="22">
        <v>1613761.8619208911</v>
      </c>
      <c r="BA31" s="22">
        <v>1680249.2484022642</v>
      </c>
      <c r="BB31" s="45">
        <v>27</v>
      </c>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row>
    <row r="32" spans="1:163" ht="24.75" customHeight="1">
      <c r="A32" s="43" t="s">
        <v>278</v>
      </c>
      <c r="B32" s="44" t="s">
        <v>321</v>
      </c>
      <c r="C32" s="23">
        <v>98.888703268245649</v>
      </c>
      <c r="D32" s="24">
        <v>1.6941403376876982</v>
      </c>
      <c r="E32" s="24">
        <v>14691.866658235474</v>
      </c>
      <c r="F32" s="24">
        <v>279.01036246420136</v>
      </c>
      <c r="G32" s="24">
        <v>1870.1448739785642</v>
      </c>
      <c r="H32" s="24">
        <v>164118.24917447616</v>
      </c>
      <c r="I32" s="24">
        <v>6976.2431663316247</v>
      </c>
      <c r="J32" s="24">
        <v>13176.012857727597</v>
      </c>
      <c r="K32" s="24">
        <v>8077.5671169030538</v>
      </c>
      <c r="L32" s="24">
        <v>4517.439794758232</v>
      </c>
      <c r="M32" s="24">
        <v>4400.2728938792352</v>
      </c>
      <c r="N32" s="24">
        <v>72037.235547178352</v>
      </c>
      <c r="O32" s="24">
        <v>66784.24930718643</v>
      </c>
      <c r="P32" s="24">
        <v>66202.402981429041</v>
      </c>
      <c r="Q32" s="24">
        <v>81631.407346513806</v>
      </c>
      <c r="R32" s="24">
        <v>153069.70430296776</v>
      </c>
      <c r="S32" s="24">
        <v>13827.448441922492</v>
      </c>
      <c r="T32" s="24">
        <v>25167.314828224578</v>
      </c>
      <c r="U32" s="24">
        <v>4794.8442685618174</v>
      </c>
      <c r="V32" s="24">
        <v>24943.970766834023</v>
      </c>
      <c r="W32" s="24">
        <v>84.031344949887426</v>
      </c>
      <c r="X32" s="24">
        <v>14205.773319447846</v>
      </c>
      <c r="Y32" s="24">
        <v>936.84365496577914</v>
      </c>
      <c r="Z32" s="24">
        <v>14.326528123738498</v>
      </c>
      <c r="AA32" s="24">
        <v>7721.5980745004135</v>
      </c>
      <c r="AB32" s="24">
        <v>34716.477925726613</v>
      </c>
      <c r="AC32" s="24">
        <v>175.02297140107058</v>
      </c>
      <c r="AD32" s="24">
        <v>7178.2851775810186</v>
      </c>
      <c r="AE32" s="24">
        <v>420.21279657728576</v>
      </c>
      <c r="AF32" s="24">
        <v>0</v>
      </c>
      <c r="AG32" s="24">
        <v>6245.0308939363404</v>
      </c>
      <c r="AH32" s="24">
        <v>1729.3549904736979</v>
      </c>
      <c r="AI32" s="24">
        <v>0</v>
      </c>
      <c r="AJ32" s="25">
        <v>8334.2682847971755</v>
      </c>
      <c r="AK32" s="22">
        <v>808427.19349565927</v>
      </c>
      <c r="AL32" s="23">
        <v>0</v>
      </c>
      <c r="AM32" s="24">
        <v>592810.38129922142</v>
      </c>
      <c r="AN32" s="24">
        <v>1003445.2790533357</v>
      </c>
      <c r="AO32" s="24">
        <v>0</v>
      </c>
      <c r="AP32" s="24">
        <v>0</v>
      </c>
      <c r="AQ32" s="24">
        <v>0</v>
      </c>
      <c r="AR32" s="22">
        <v>1596255.660352557</v>
      </c>
      <c r="AS32" s="22">
        <v>2404682.8538482161</v>
      </c>
      <c r="AT32" s="22">
        <v>1412378.0854909555</v>
      </c>
      <c r="AU32" s="25">
        <v>29.012899999999998</v>
      </c>
      <c r="AV32" s="22">
        <v>3008662.7587435124</v>
      </c>
      <c r="AW32" s="22">
        <v>3817089.9522391716</v>
      </c>
      <c r="AX32" s="25">
        <v>-276372.5770928748</v>
      </c>
      <c r="AY32" s="25">
        <v>-42823.455582993483</v>
      </c>
      <c r="AZ32" s="22">
        <v>2689466.7260676436</v>
      </c>
      <c r="BA32" s="22">
        <v>3497893.9195633037</v>
      </c>
      <c r="BB32" s="45">
        <v>28</v>
      </c>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row>
    <row r="33" spans="1:166" ht="24.75" customHeight="1">
      <c r="A33" s="43" t="s">
        <v>279</v>
      </c>
      <c r="B33" s="44" t="s">
        <v>322</v>
      </c>
      <c r="C33" s="23">
        <v>74.527833008032289</v>
      </c>
      <c r="D33" s="24">
        <v>0</v>
      </c>
      <c r="E33" s="24">
        <v>0</v>
      </c>
      <c r="F33" s="24">
        <v>0</v>
      </c>
      <c r="G33" s="24">
        <v>0.64865115720226829</v>
      </c>
      <c r="H33" s="24">
        <v>20.017256732758138</v>
      </c>
      <c r="I33" s="24">
        <v>0</v>
      </c>
      <c r="J33" s="24">
        <v>0</v>
      </c>
      <c r="K33" s="24">
        <v>2.1845530843178769</v>
      </c>
      <c r="L33" s="24">
        <v>0</v>
      </c>
      <c r="M33" s="24">
        <v>0</v>
      </c>
      <c r="N33" s="24">
        <v>0</v>
      </c>
      <c r="O33" s="24">
        <v>0</v>
      </c>
      <c r="P33" s="24">
        <v>0</v>
      </c>
      <c r="Q33" s="24">
        <v>0</v>
      </c>
      <c r="R33" s="24">
        <v>0</v>
      </c>
      <c r="S33" s="24">
        <v>0</v>
      </c>
      <c r="T33" s="24">
        <v>1.1457805991001153</v>
      </c>
      <c r="U33" s="24">
        <v>0.73868568609400564</v>
      </c>
      <c r="V33" s="24">
        <v>4.3866032431804065</v>
      </c>
      <c r="W33" s="24">
        <v>13.68222635709086</v>
      </c>
      <c r="X33" s="24">
        <v>102.35386819633851</v>
      </c>
      <c r="Y33" s="24">
        <v>57.410462325994402</v>
      </c>
      <c r="Z33" s="24">
        <v>7.4853722943324446</v>
      </c>
      <c r="AA33" s="24">
        <v>197.5557846180555</v>
      </c>
      <c r="AB33" s="24">
        <v>97.728410635083378</v>
      </c>
      <c r="AC33" s="24">
        <v>10.21667967897616</v>
      </c>
      <c r="AD33" s="24">
        <v>44.68878052152585</v>
      </c>
      <c r="AE33" s="24">
        <v>51209.061603390488</v>
      </c>
      <c r="AF33" s="24">
        <v>1.9879916867871725</v>
      </c>
      <c r="AG33" s="24">
        <v>13.226855517179773</v>
      </c>
      <c r="AH33" s="24">
        <v>178.53631408420986</v>
      </c>
      <c r="AI33" s="24">
        <v>0</v>
      </c>
      <c r="AJ33" s="25">
        <v>56.441363098527283</v>
      </c>
      <c r="AK33" s="22">
        <v>52094.025075915277</v>
      </c>
      <c r="AL33" s="23">
        <v>28079.441249124375</v>
      </c>
      <c r="AM33" s="24">
        <v>709312.73628233036</v>
      </c>
      <c r="AN33" s="24">
        <v>2049916.4579467014</v>
      </c>
      <c r="AO33" s="24">
        <v>0</v>
      </c>
      <c r="AP33" s="24">
        <v>0</v>
      </c>
      <c r="AQ33" s="24">
        <v>0</v>
      </c>
      <c r="AR33" s="22">
        <v>2787308.6354781566</v>
      </c>
      <c r="AS33" s="22">
        <v>2839402.6605540719</v>
      </c>
      <c r="AT33" s="22">
        <v>139672.70984151977</v>
      </c>
      <c r="AU33" s="25">
        <v>6</v>
      </c>
      <c r="AV33" s="22">
        <v>2926987.3453196767</v>
      </c>
      <c r="AW33" s="22">
        <v>2979081.3703955915</v>
      </c>
      <c r="AX33" s="25">
        <v>-188862.49599928857</v>
      </c>
      <c r="AY33" s="25">
        <v>-120.13242022649031</v>
      </c>
      <c r="AZ33" s="22">
        <v>2738004.7169001619</v>
      </c>
      <c r="BA33" s="22">
        <v>2790098.7419760767</v>
      </c>
      <c r="BB33" s="45">
        <v>29</v>
      </c>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row>
    <row r="34" spans="1:166" ht="24.75" customHeight="1">
      <c r="A34" s="43" t="s">
        <v>280</v>
      </c>
      <c r="B34" s="44" t="s">
        <v>323</v>
      </c>
      <c r="C34" s="23">
        <v>38.446487242199964</v>
      </c>
      <c r="D34" s="24">
        <v>16.750689616025049</v>
      </c>
      <c r="E34" s="24">
        <v>1710.7558990529587</v>
      </c>
      <c r="F34" s="24">
        <v>73.895697522893926</v>
      </c>
      <c r="G34" s="24">
        <v>198.78553297292035</v>
      </c>
      <c r="H34" s="24">
        <v>3926.4560652981208</v>
      </c>
      <c r="I34" s="24">
        <v>1198.769818939463</v>
      </c>
      <c r="J34" s="24">
        <v>429.3843213478973</v>
      </c>
      <c r="K34" s="24">
        <v>942.775133580275</v>
      </c>
      <c r="L34" s="24">
        <v>85.384039394903525</v>
      </c>
      <c r="M34" s="24">
        <v>708.03685998446417</v>
      </c>
      <c r="N34" s="24">
        <v>3549.9478865589622</v>
      </c>
      <c r="O34" s="24">
        <v>573.03955501191683</v>
      </c>
      <c r="P34" s="24">
        <v>1215.2147720264049</v>
      </c>
      <c r="Q34" s="24">
        <v>429.44908358255384</v>
      </c>
      <c r="R34" s="24">
        <v>1431.1480252026613</v>
      </c>
      <c r="S34" s="24">
        <v>88.156291881147823</v>
      </c>
      <c r="T34" s="24">
        <v>889.62144114013495</v>
      </c>
      <c r="U34" s="24">
        <v>2741.2728380007061</v>
      </c>
      <c r="V34" s="24">
        <v>2541.8272104095704</v>
      </c>
      <c r="W34" s="24">
        <v>3625.4530041382413</v>
      </c>
      <c r="X34" s="24">
        <v>2759.0809676794411</v>
      </c>
      <c r="Y34" s="24">
        <v>5308.7332531061147</v>
      </c>
      <c r="Z34" s="24">
        <v>1709.9720198169932</v>
      </c>
      <c r="AA34" s="24">
        <v>3690.017934874189</v>
      </c>
      <c r="AB34" s="24">
        <v>2340.3923563656417</v>
      </c>
      <c r="AC34" s="24">
        <v>6.906271355499995</v>
      </c>
      <c r="AD34" s="24">
        <v>7176.87753268489</v>
      </c>
      <c r="AE34" s="24">
        <v>3368.0104071514411</v>
      </c>
      <c r="AF34" s="24">
        <v>0</v>
      </c>
      <c r="AG34" s="24">
        <v>6093.9802445086261</v>
      </c>
      <c r="AH34" s="24">
        <v>12106.055752510967</v>
      </c>
      <c r="AI34" s="24">
        <v>0</v>
      </c>
      <c r="AJ34" s="25">
        <v>641.76586003007083</v>
      </c>
      <c r="AK34" s="22">
        <v>71616.363252988333</v>
      </c>
      <c r="AL34" s="23">
        <v>0</v>
      </c>
      <c r="AM34" s="24">
        <v>196178.6420891358</v>
      </c>
      <c r="AN34" s="24">
        <v>0</v>
      </c>
      <c r="AO34" s="24">
        <v>0</v>
      </c>
      <c r="AP34" s="24">
        <v>0</v>
      </c>
      <c r="AQ34" s="24">
        <v>0</v>
      </c>
      <c r="AR34" s="22">
        <v>196178.6420891358</v>
      </c>
      <c r="AS34" s="22">
        <v>267795.00534212415</v>
      </c>
      <c r="AT34" s="22">
        <v>0</v>
      </c>
      <c r="AU34" s="25">
        <v>0</v>
      </c>
      <c r="AV34" s="22">
        <v>196178.6420891358</v>
      </c>
      <c r="AW34" s="22">
        <v>267795.00534212415</v>
      </c>
      <c r="AX34" s="25">
        <v>-81359.801750452636</v>
      </c>
      <c r="AY34" s="25">
        <v>-2107.6750661837973</v>
      </c>
      <c r="AZ34" s="22">
        <v>112711.16527249936</v>
      </c>
      <c r="BA34" s="22">
        <v>184327.52852548769</v>
      </c>
      <c r="BB34" s="45">
        <v>30</v>
      </c>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row>
    <row r="35" spans="1:166" ht="24.75" customHeight="1">
      <c r="A35" s="43" t="s">
        <v>281</v>
      </c>
      <c r="B35" s="44" t="s">
        <v>324</v>
      </c>
      <c r="C35" s="23">
        <v>2490.7180996598213</v>
      </c>
      <c r="D35" s="24">
        <v>378.63626843356303</v>
      </c>
      <c r="E35" s="24">
        <v>67453.35716979517</v>
      </c>
      <c r="F35" s="24">
        <v>1734.487150124879</v>
      </c>
      <c r="G35" s="24">
        <v>11255.292768953012</v>
      </c>
      <c r="H35" s="24">
        <v>168117.18353523011</v>
      </c>
      <c r="I35" s="24">
        <v>12412.66578281625</v>
      </c>
      <c r="J35" s="24">
        <v>17027.216602873639</v>
      </c>
      <c r="K35" s="24">
        <v>16024.198398516497</v>
      </c>
      <c r="L35" s="24">
        <v>7913.7895161425522</v>
      </c>
      <c r="M35" s="24">
        <v>18713.473821676442</v>
      </c>
      <c r="N35" s="24">
        <v>90158.268002446101</v>
      </c>
      <c r="O35" s="24">
        <v>40249.846534538738</v>
      </c>
      <c r="P35" s="24">
        <v>38940.382106487486</v>
      </c>
      <c r="Q35" s="24">
        <v>41947.092653537125</v>
      </c>
      <c r="R35" s="24">
        <v>128793.35245550777</v>
      </c>
      <c r="S35" s="24">
        <v>9227.1422999231199</v>
      </c>
      <c r="T35" s="24">
        <v>37923.324785683144</v>
      </c>
      <c r="U35" s="24">
        <v>294306.57259672438</v>
      </c>
      <c r="V35" s="24">
        <v>93765.91153746155</v>
      </c>
      <c r="W35" s="24">
        <v>36888.555624674351</v>
      </c>
      <c r="X35" s="24">
        <v>279560.72207980492</v>
      </c>
      <c r="Y35" s="24">
        <v>223955.72983654193</v>
      </c>
      <c r="Z35" s="24">
        <v>115192.38895830324</v>
      </c>
      <c r="AA35" s="24">
        <v>321022.83921569027</v>
      </c>
      <c r="AB35" s="24">
        <v>401010.39334328199</v>
      </c>
      <c r="AC35" s="24">
        <v>71772.831574846408</v>
      </c>
      <c r="AD35" s="24">
        <v>217134.30071005749</v>
      </c>
      <c r="AE35" s="24">
        <v>126355.60138926336</v>
      </c>
      <c r="AF35" s="24">
        <v>13243.011689958808</v>
      </c>
      <c r="AG35" s="24">
        <v>278663.796293839</v>
      </c>
      <c r="AH35" s="24">
        <v>118884.20504080337</v>
      </c>
      <c r="AI35" s="24">
        <v>0</v>
      </c>
      <c r="AJ35" s="25">
        <v>9730.7426475757147</v>
      </c>
      <c r="AK35" s="22">
        <v>3312248.0304911723</v>
      </c>
      <c r="AL35" s="23">
        <v>4428.5982764431565</v>
      </c>
      <c r="AM35" s="24">
        <v>337961.01128403412</v>
      </c>
      <c r="AN35" s="24">
        <v>0</v>
      </c>
      <c r="AO35" s="24">
        <v>34428.180227242839</v>
      </c>
      <c r="AP35" s="24">
        <v>179977.81977275715</v>
      </c>
      <c r="AQ35" s="24">
        <v>0</v>
      </c>
      <c r="AR35" s="22">
        <v>556795.60956047731</v>
      </c>
      <c r="AS35" s="22">
        <v>3869043.6400516499</v>
      </c>
      <c r="AT35" s="22">
        <v>990813.64677883894</v>
      </c>
      <c r="AU35" s="25">
        <v>17550.930835354993</v>
      </c>
      <c r="AV35" s="22">
        <v>1565160.1871746713</v>
      </c>
      <c r="AW35" s="22">
        <v>4877408.2176658437</v>
      </c>
      <c r="AX35" s="25">
        <v>-1743692.8885166261</v>
      </c>
      <c r="AY35" s="25">
        <v>-64829.649118468136</v>
      </c>
      <c r="AZ35" s="22">
        <v>-243362.35046042327</v>
      </c>
      <c r="BA35" s="22">
        <v>3068885.6800307492</v>
      </c>
      <c r="BB35" s="45">
        <v>31</v>
      </c>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row>
    <row r="36" spans="1:166" ht="24.75" customHeight="1">
      <c r="A36" s="43" t="s">
        <v>282</v>
      </c>
      <c r="B36" s="44" t="s">
        <v>325</v>
      </c>
      <c r="C36" s="23">
        <v>136.8567203344125</v>
      </c>
      <c r="D36" s="24">
        <v>2.5002205357775877</v>
      </c>
      <c r="E36" s="24">
        <v>258.59214555260473</v>
      </c>
      <c r="F36" s="24">
        <v>10.91581890808326</v>
      </c>
      <c r="G36" s="24">
        <v>53.279973839140936</v>
      </c>
      <c r="H36" s="24">
        <v>405.33883037537561</v>
      </c>
      <c r="I36" s="24">
        <v>78.338074960498531</v>
      </c>
      <c r="J36" s="24">
        <v>50.687846117571389</v>
      </c>
      <c r="K36" s="24">
        <v>134.28083423411547</v>
      </c>
      <c r="L36" s="24">
        <v>56.821246838897515</v>
      </c>
      <c r="M36" s="24">
        <v>82.18931768476584</v>
      </c>
      <c r="N36" s="24">
        <v>337.40389268521221</v>
      </c>
      <c r="O36" s="24">
        <v>180.88839362326328</v>
      </c>
      <c r="P36" s="24">
        <v>150.77160062482625</v>
      </c>
      <c r="Q36" s="24">
        <v>174.18485858865691</v>
      </c>
      <c r="R36" s="24">
        <v>514.98411032952947</v>
      </c>
      <c r="S36" s="24">
        <v>16.928042005909919</v>
      </c>
      <c r="T36" s="24">
        <v>475.68094679548437</v>
      </c>
      <c r="U36" s="24">
        <v>1806.5128936465942</v>
      </c>
      <c r="V36" s="24">
        <v>172.88110218767665</v>
      </c>
      <c r="W36" s="24">
        <v>102.73608307634206</v>
      </c>
      <c r="X36" s="24">
        <v>4579.9662635250024</v>
      </c>
      <c r="Y36" s="24">
        <v>521.59819525656303</v>
      </c>
      <c r="Z36" s="24">
        <v>4346.3114614871201</v>
      </c>
      <c r="AA36" s="24">
        <v>1735.7853177347333</v>
      </c>
      <c r="AB36" s="24">
        <v>9124.3538581477078</v>
      </c>
      <c r="AC36" s="24">
        <v>720.28755460749483</v>
      </c>
      <c r="AD36" s="24">
        <v>5327.3440221582114</v>
      </c>
      <c r="AE36" s="24">
        <v>37623.929325843572</v>
      </c>
      <c r="AF36" s="24">
        <v>633.83045891589131</v>
      </c>
      <c r="AG36" s="24">
        <v>4158.2773661738547</v>
      </c>
      <c r="AH36" s="24">
        <v>38796.754754301161</v>
      </c>
      <c r="AI36" s="24">
        <v>0</v>
      </c>
      <c r="AJ36" s="25">
        <v>819.23859622734949</v>
      </c>
      <c r="AK36" s="22">
        <v>113590.45012732339</v>
      </c>
      <c r="AL36" s="23">
        <v>620612.11331304174</v>
      </c>
      <c r="AM36" s="24">
        <v>3457673.7793254424</v>
      </c>
      <c r="AN36" s="24">
        <v>0</v>
      </c>
      <c r="AO36" s="24">
        <v>0</v>
      </c>
      <c r="AP36" s="24">
        <v>0</v>
      </c>
      <c r="AQ36" s="24">
        <v>0</v>
      </c>
      <c r="AR36" s="22">
        <v>4078285.8926384849</v>
      </c>
      <c r="AS36" s="22">
        <v>4191876.3427658081</v>
      </c>
      <c r="AT36" s="22">
        <v>468134.93700702657</v>
      </c>
      <c r="AU36" s="25">
        <v>23263</v>
      </c>
      <c r="AV36" s="22">
        <v>4569683.8296455117</v>
      </c>
      <c r="AW36" s="22">
        <v>4683274.2797728339</v>
      </c>
      <c r="AX36" s="25">
        <v>-1064892.1416733363</v>
      </c>
      <c r="AY36" s="25">
        <v>-230813.32955452372</v>
      </c>
      <c r="AZ36" s="22">
        <v>3273978.3584176507</v>
      </c>
      <c r="BA36" s="22">
        <v>3387568.8085449748</v>
      </c>
      <c r="BB36" s="45">
        <v>32</v>
      </c>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row>
    <row r="37" spans="1:166" ht="24.75" customHeight="1">
      <c r="A37" s="43" t="s">
        <v>283</v>
      </c>
      <c r="B37" s="44" t="s">
        <v>326</v>
      </c>
      <c r="C37" s="23">
        <v>116.08559119357055</v>
      </c>
      <c r="D37" s="24">
        <v>7.9076694753771832</v>
      </c>
      <c r="E37" s="24">
        <v>1400.0650340064456</v>
      </c>
      <c r="F37" s="24">
        <v>54.651712506243719</v>
      </c>
      <c r="G37" s="24">
        <v>311.03325686404798</v>
      </c>
      <c r="H37" s="24">
        <v>1231.5788180861907</v>
      </c>
      <c r="I37" s="24">
        <v>56.992848300039434</v>
      </c>
      <c r="J37" s="24">
        <v>333.27081798318773</v>
      </c>
      <c r="K37" s="24">
        <v>296.32108814118141</v>
      </c>
      <c r="L37" s="24">
        <v>152.95205677431335</v>
      </c>
      <c r="M37" s="24">
        <v>633.85289067649012</v>
      </c>
      <c r="N37" s="24">
        <v>2449.4666186124632</v>
      </c>
      <c r="O37" s="24">
        <v>1145.7762952357098</v>
      </c>
      <c r="P37" s="24">
        <v>1044.4628269591303</v>
      </c>
      <c r="Q37" s="24">
        <v>1276.9828942595609</v>
      </c>
      <c r="R37" s="24">
        <v>2008.896735681094</v>
      </c>
      <c r="S37" s="24">
        <v>189.47583642190699</v>
      </c>
      <c r="T37" s="24">
        <v>717.92150499630725</v>
      </c>
      <c r="U37" s="24">
        <v>1065.5076359466748</v>
      </c>
      <c r="V37" s="24">
        <v>1682.6761365019763</v>
      </c>
      <c r="W37" s="24">
        <v>1076.4340528381365</v>
      </c>
      <c r="X37" s="24">
        <v>18312.600602714268</v>
      </c>
      <c r="Y37" s="24">
        <v>7176.933333206588</v>
      </c>
      <c r="Z37" s="24">
        <v>1345.4077214952101</v>
      </c>
      <c r="AA37" s="24">
        <v>4504.7748359465577</v>
      </c>
      <c r="AB37" s="24">
        <v>4187.4742678367593</v>
      </c>
      <c r="AC37" s="24">
        <v>2658.1168472941067</v>
      </c>
      <c r="AD37" s="24">
        <v>16890.890463757998</v>
      </c>
      <c r="AE37" s="24">
        <v>6567.7735306057439</v>
      </c>
      <c r="AF37" s="24">
        <v>747.24290367287483</v>
      </c>
      <c r="AG37" s="24">
        <v>4709.7389947398187</v>
      </c>
      <c r="AH37" s="24">
        <v>7113.5231831520841</v>
      </c>
      <c r="AI37" s="24">
        <v>0</v>
      </c>
      <c r="AJ37" s="25">
        <v>67.106503896338126</v>
      </c>
      <c r="AK37" s="22">
        <v>91533.895509778391</v>
      </c>
      <c r="AL37" s="23">
        <v>0</v>
      </c>
      <c r="AM37" s="24">
        <v>0</v>
      </c>
      <c r="AN37" s="24">
        <v>0</v>
      </c>
      <c r="AO37" s="24">
        <v>0</v>
      </c>
      <c r="AP37" s="24">
        <v>0</v>
      </c>
      <c r="AQ37" s="24">
        <v>0</v>
      </c>
      <c r="AR37" s="22">
        <v>0</v>
      </c>
      <c r="AS37" s="22">
        <v>91533.895509778391</v>
      </c>
      <c r="AT37" s="22">
        <v>0</v>
      </c>
      <c r="AU37" s="25">
        <v>0</v>
      </c>
      <c r="AV37" s="22">
        <v>0</v>
      </c>
      <c r="AW37" s="22">
        <v>91533.895509778391</v>
      </c>
      <c r="AX37" s="25">
        <v>0</v>
      </c>
      <c r="AY37" s="25">
        <v>0</v>
      </c>
      <c r="AZ37" s="22">
        <v>0</v>
      </c>
      <c r="BA37" s="22">
        <v>91533.895509778391</v>
      </c>
      <c r="BB37" s="45">
        <v>33</v>
      </c>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row>
    <row r="38" spans="1:166" ht="24.75" customHeight="1">
      <c r="A38" s="46" t="s">
        <v>284</v>
      </c>
      <c r="B38" s="47" t="s">
        <v>327</v>
      </c>
      <c r="C38" s="48">
        <v>1652.5429169191543</v>
      </c>
      <c r="D38" s="49">
        <v>92.669747104109263</v>
      </c>
      <c r="E38" s="49">
        <v>8599.1027572055827</v>
      </c>
      <c r="F38" s="49">
        <v>266.65446164653167</v>
      </c>
      <c r="G38" s="49">
        <v>2208.4731804267121</v>
      </c>
      <c r="H38" s="49">
        <v>2588.7651089636906</v>
      </c>
      <c r="I38" s="49">
        <v>664.07277855072834</v>
      </c>
      <c r="J38" s="49">
        <v>3222.0894258675798</v>
      </c>
      <c r="K38" s="49">
        <v>4806.7232075492175</v>
      </c>
      <c r="L38" s="49">
        <v>2142.8963299987095</v>
      </c>
      <c r="M38" s="49">
        <v>2243.9980924259389</v>
      </c>
      <c r="N38" s="49">
        <v>12406.409586948999</v>
      </c>
      <c r="O38" s="49">
        <v>2466.1455985927864</v>
      </c>
      <c r="P38" s="49">
        <v>1223.8269223061254</v>
      </c>
      <c r="Q38" s="49">
        <v>664.21328840033129</v>
      </c>
      <c r="R38" s="49">
        <v>5775.6598298156905</v>
      </c>
      <c r="S38" s="49">
        <v>300.31771518519065</v>
      </c>
      <c r="T38" s="49">
        <v>3323.0625854382151</v>
      </c>
      <c r="U38" s="49">
        <v>28377.594870305271</v>
      </c>
      <c r="V38" s="49">
        <v>2792.6272793950438</v>
      </c>
      <c r="W38" s="49">
        <v>4004.0271368724543</v>
      </c>
      <c r="X38" s="49">
        <v>23861.706736792603</v>
      </c>
      <c r="Y38" s="49">
        <v>6638.1819667341842</v>
      </c>
      <c r="Z38" s="49">
        <v>20763.595407492343</v>
      </c>
      <c r="AA38" s="49">
        <v>17485.446974861155</v>
      </c>
      <c r="AB38" s="49">
        <v>24564.488758468564</v>
      </c>
      <c r="AC38" s="49">
        <v>441.85079727034577</v>
      </c>
      <c r="AD38" s="49">
        <v>68023.309429183108</v>
      </c>
      <c r="AE38" s="49">
        <v>8447.2402341224861</v>
      </c>
      <c r="AF38" s="49">
        <v>430.2247372636615</v>
      </c>
      <c r="AG38" s="49">
        <v>10764.792512586273</v>
      </c>
      <c r="AH38" s="49">
        <v>10891.63737126197</v>
      </c>
      <c r="AI38" s="49">
        <v>0</v>
      </c>
      <c r="AJ38" s="50">
        <v>0</v>
      </c>
      <c r="AK38" s="51">
        <v>282134.34774595476</v>
      </c>
      <c r="AL38" s="48">
        <v>0</v>
      </c>
      <c r="AM38" s="49">
        <v>0</v>
      </c>
      <c r="AN38" s="49">
        <v>0</v>
      </c>
      <c r="AO38" s="49">
        <v>0</v>
      </c>
      <c r="AP38" s="49">
        <v>0</v>
      </c>
      <c r="AQ38" s="49">
        <v>0</v>
      </c>
      <c r="AR38" s="51">
        <v>0</v>
      </c>
      <c r="AS38" s="51">
        <v>282134.34774595476</v>
      </c>
      <c r="AT38" s="51">
        <v>0</v>
      </c>
      <c r="AU38" s="50">
        <v>0</v>
      </c>
      <c r="AV38" s="51">
        <v>0</v>
      </c>
      <c r="AW38" s="51">
        <v>282134.34774595476</v>
      </c>
      <c r="AX38" s="50">
        <v>0</v>
      </c>
      <c r="AY38" s="50">
        <v>-44384.452670736973</v>
      </c>
      <c r="AZ38" s="51">
        <v>-44384.452670736973</v>
      </c>
      <c r="BA38" s="51">
        <v>237749.89507521779</v>
      </c>
      <c r="BB38" s="27">
        <v>34</v>
      </c>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row>
    <row r="39" spans="1:166" ht="24.75" customHeight="1">
      <c r="B39" s="287" t="s">
        <v>332</v>
      </c>
      <c r="C39" s="31">
        <v>54453.674110908956</v>
      </c>
      <c r="D39" s="29">
        <v>5452.0078430312333</v>
      </c>
      <c r="E39" s="29">
        <v>1314869.2243146556</v>
      </c>
      <c r="F39" s="29">
        <v>34520.673270032261</v>
      </c>
      <c r="G39" s="29">
        <v>231730.9572219449</v>
      </c>
      <c r="H39" s="29">
        <v>1889001.7475280899</v>
      </c>
      <c r="I39" s="29">
        <v>2205767.7314065979</v>
      </c>
      <c r="J39" s="29">
        <v>186211.78432335725</v>
      </c>
      <c r="K39" s="29">
        <v>871156.59706099192</v>
      </c>
      <c r="L39" s="29">
        <v>209473.62857910348</v>
      </c>
      <c r="M39" s="29">
        <v>308313.63334766118</v>
      </c>
      <c r="N39" s="29">
        <v>1452053.8158639383</v>
      </c>
      <c r="O39" s="29">
        <v>552633.29098737927</v>
      </c>
      <c r="P39" s="29">
        <v>600254.62548880582</v>
      </c>
      <c r="Q39" s="29">
        <v>579233.77433278284</v>
      </c>
      <c r="R39" s="29">
        <v>3666393.9094167971</v>
      </c>
      <c r="S39" s="32">
        <v>113640.39840991115</v>
      </c>
      <c r="T39" s="29">
        <v>646384.09503911319</v>
      </c>
      <c r="U39" s="29">
        <v>2040716.2038348014</v>
      </c>
      <c r="V39" s="29">
        <v>878585.31523926859</v>
      </c>
      <c r="W39" s="29">
        <v>171810.41571865999</v>
      </c>
      <c r="X39" s="29">
        <v>1515324.2980575995</v>
      </c>
      <c r="Y39" s="29">
        <v>711508.14935290313</v>
      </c>
      <c r="Z39" s="29">
        <v>714873.21296750044</v>
      </c>
      <c r="AA39" s="29">
        <v>1542986.3257922397</v>
      </c>
      <c r="AB39" s="29">
        <v>1020597.8643101508</v>
      </c>
      <c r="AC39" s="29">
        <v>332391.6224098177</v>
      </c>
      <c r="AD39" s="29">
        <v>1105113.7299142322</v>
      </c>
      <c r="AE39" s="29">
        <v>1116216.0750477822</v>
      </c>
      <c r="AF39" s="29">
        <v>65222.501934403183</v>
      </c>
      <c r="AG39" s="29">
        <v>1176406.9774900631</v>
      </c>
      <c r="AH39" s="29">
        <v>1415412.6675697507</v>
      </c>
      <c r="AI39" s="29">
        <v>91533.895509778318</v>
      </c>
      <c r="AJ39" s="32">
        <v>281858.45515334426</v>
      </c>
      <c r="AK39" s="30">
        <v>29102103.278847396</v>
      </c>
      <c r="AL39" s="31">
        <v>966983.65386711655</v>
      </c>
      <c r="AM39" s="29">
        <v>22286724.125185456</v>
      </c>
      <c r="AN39" s="29">
        <v>4683507.2893715138</v>
      </c>
      <c r="AO39" s="29">
        <v>897551.59671549289</v>
      </c>
      <c r="AP39" s="29">
        <v>6053217.297437761</v>
      </c>
      <c r="AQ39" s="29">
        <v>25168.760664893638</v>
      </c>
      <c r="AR39" s="30">
        <v>34913152.723242238</v>
      </c>
      <c r="AS39" s="30">
        <v>64015256.002089582</v>
      </c>
      <c r="AT39" s="30">
        <v>18415901.863595251</v>
      </c>
      <c r="AU39" s="32">
        <v>3862173.258234764</v>
      </c>
      <c r="AV39" s="30">
        <v>57191227.845072247</v>
      </c>
      <c r="AW39" s="30">
        <v>86293331.123919576</v>
      </c>
      <c r="AX39" s="32">
        <v>-20206046.121437766</v>
      </c>
      <c r="AY39" s="32">
        <v>-6005130.9562551603</v>
      </c>
      <c r="AZ39" s="30">
        <v>30980050.767379351</v>
      </c>
      <c r="BA39" s="30">
        <v>60082154.04622671</v>
      </c>
      <c r="BB39" s="24"/>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row>
    <row r="40" spans="1:166" ht="24.75" customHeight="1">
      <c r="B40" s="288" t="s">
        <v>242</v>
      </c>
      <c r="C40" s="38">
        <v>1611.8795792073056</v>
      </c>
      <c r="D40" s="39">
        <v>245.89920428438586</v>
      </c>
      <c r="E40" s="39">
        <v>24978.192939435801</v>
      </c>
      <c r="F40" s="39">
        <v>802.39675441993722</v>
      </c>
      <c r="G40" s="39">
        <v>6224.8206729883877</v>
      </c>
      <c r="H40" s="39">
        <v>49492.153087424427</v>
      </c>
      <c r="I40" s="39">
        <v>7746.1905165796234</v>
      </c>
      <c r="J40" s="39">
        <v>5655.8726149856502</v>
      </c>
      <c r="K40" s="39">
        <v>8225.9129063121782</v>
      </c>
      <c r="L40" s="39">
        <v>2186.4647105762701</v>
      </c>
      <c r="M40" s="39">
        <v>11712.916053669658</v>
      </c>
      <c r="N40" s="39">
        <v>37253.437458896915</v>
      </c>
      <c r="O40" s="39">
        <v>17680.328520590221</v>
      </c>
      <c r="P40" s="39">
        <v>21833.115307320586</v>
      </c>
      <c r="Q40" s="39">
        <v>14573.122149060508</v>
      </c>
      <c r="R40" s="39">
        <v>35143.186036303225</v>
      </c>
      <c r="S40" s="40">
        <v>3576.3895347732628</v>
      </c>
      <c r="T40" s="39">
        <v>21576.980938344761</v>
      </c>
      <c r="U40" s="39">
        <v>59634.06142135401</v>
      </c>
      <c r="V40" s="39">
        <v>17412.370371861405</v>
      </c>
      <c r="W40" s="39">
        <v>11555.071940928579</v>
      </c>
      <c r="X40" s="39">
        <v>97774.69958132079</v>
      </c>
      <c r="Y40" s="39">
        <v>53539.753221198618</v>
      </c>
      <c r="Z40" s="39">
        <v>15228.580148276211</v>
      </c>
      <c r="AA40" s="39">
        <v>54384.749965980882</v>
      </c>
      <c r="AB40" s="39">
        <v>138450.52201211665</v>
      </c>
      <c r="AC40" s="39">
        <v>18585.271973216863</v>
      </c>
      <c r="AD40" s="39">
        <v>45789.662917203532</v>
      </c>
      <c r="AE40" s="39">
        <v>35601.762585799115</v>
      </c>
      <c r="AF40" s="39">
        <v>5705.0375824043886</v>
      </c>
      <c r="AG40" s="39">
        <v>63517.947197277077</v>
      </c>
      <c r="AH40" s="39">
        <v>78222.823705803021</v>
      </c>
      <c r="AI40" s="39">
        <v>0</v>
      </c>
      <c r="AJ40" s="40">
        <v>1062.0802572022219</v>
      </c>
      <c r="AK40" s="41">
        <v>966983.65386711666</v>
      </c>
      <c r="AL40" s="21"/>
      <c r="AM40" s="21"/>
      <c r="AN40" s="21"/>
      <c r="AO40" s="21"/>
      <c r="AP40" s="21"/>
      <c r="AQ40" s="21"/>
      <c r="AR40" s="21"/>
      <c r="AS40" s="21"/>
      <c r="AT40" s="21"/>
      <c r="AU40" s="21"/>
      <c r="AV40" s="21"/>
      <c r="AW40" s="21"/>
      <c r="AX40" s="21"/>
      <c r="AY40" s="21"/>
      <c r="AZ40" s="21"/>
      <c r="BA40" s="21"/>
      <c r="BB40" s="52"/>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row>
    <row r="41" spans="1:166" ht="24.75" customHeight="1">
      <c r="B41" s="289" t="s">
        <v>243</v>
      </c>
      <c r="C41" s="23">
        <v>20538.998054020558</v>
      </c>
      <c r="D41" s="24">
        <v>1440.722947373398</v>
      </c>
      <c r="E41" s="24">
        <v>241644.27344232996</v>
      </c>
      <c r="F41" s="24">
        <v>12484.948051087218</v>
      </c>
      <c r="G41" s="24">
        <v>74153.181684411611</v>
      </c>
      <c r="H41" s="24">
        <v>243065.37584603802</v>
      </c>
      <c r="I41" s="24">
        <v>39465.46724868114</v>
      </c>
      <c r="J41" s="24">
        <v>63178.552316580921</v>
      </c>
      <c r="K41" s="24">
        <v>96889.197909815455</v>
      </c>
      <c r="L41" s="24">
        <v>28465.389393695172</v>
      </c>
      <c r="M41" s="24">
        <v>178330.08811809664</v>
      </c>
      <c r="N41" s="24">
        <v>429973.99813299155</v>
      </c>
      <c r="O41" s="24">
        <v>170236.9290072096</v>
      </c>
      <c r="P41" s="24">
        <v>129534.59311492684</v>
      </c>
      <c r="Q41" s="24">
        <v>119927.7704025862</v>
      </c>
      <c r="R41" s="24">
        <v>524832.54720208747</v>
      </c>
      <c r="S41" s="25">
        <v>49929.950208736453</v>
      </c>
      <c r="T41" s="24">
        <v>244993.61608832696</v>
      </c>
      <c r="U41" s="24">
        <v>1360341.4866728396</v>
      </c>
      <c r="V41" s="24">
        <v>84179.268476378827</v>
      </c>
      <c r="W41" s="24">
        <v>188924.41907626856</v>
      </c>
      <c r="X41" s="24">
        <v>1986947.5623623359</v>
      </c>
      <c r="Y41" s="24">
        <v>583127.94109630829</v>
      </c>
      <c r="Z41" s="24">
        <v>189892.68735505722</v>
      </c>
      <c r="AA41" s="24">
        <v>780573.43945245328</v>
      </c>
      <c r="AB41" s="24">
        <v>795078.81553639483</v>
      </c>
      <c r="AC41" s="24">
        <v>833347.65002248494</v>
      </c>
      <c r="AD41" s="24">
        <v>1908622.6947747392</v>
      </c>
      <c r="AE41" s="24">
        <v>1306612.5672116864</v>
      </c>
      <c r="AF41" s="24">
        <v>98478.798338960158</v>
      </c>
      <c r="AG41" s="24">
        <v>1115810.1553952638</v>
      </c>
      <c r="AH41" s="24">
        <v>981411.21471126669</v>
      </c>
      <c r="AI41" s="24">
        <v>0</v>
      </c>
      <c r="AJ41" s="25">
        <v>6396.8675673970902</v>
      </c>
      <c r="AK41" s="22">
        <v>14888831.167218829</v>
      </c>
      <c r="AL41" s="21"/>
      <c r="AM41" s="21"/>
      <c r="AN41" s="21"/>
      <c r="AO41" s="21"/>
      <c r="AP41" s="21"/>
      <c r="AQ41" s="21"/>
      <c r="AR41" s="21"/>
      <c r="AS41" s="21"/>
      <c r="AT41" s="21"/>
      <c r="AU41" s="21"/>
      <c r="AV41" s="21"/>
      <c r="AW41" s="21"/>
      <c r="AX41" s="21"/>
      <c r="AY41" s="21"/>
      <c r="AZ41" s="21"/>
      <c r="BA41" s="21"/>
      <c r="BB41" s="52"/>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row>
    <row r="42" spans="1:166" ht="24.75" customHeight="1">
      <c r="B42" s="289" t="s">
        <v>244</v>
      </c>
      <c r="C42" s="23">
        <v>35368.839313691264</v>
      </c>
      <c r="D42" s="24">
        <v>549.01911126159564</v>
      </c>
      <c r="E42" s="24">
        <v>232525.11440431076</v>
      </c>
      <c r="F42" s="24">
        <v>1283.9415595491814</v>
      </c>
      <c r="G42" s="24">
        <v>23914.819380918201</v>
      </c>
      <c r="H42" s="24">
        <v>172477.6189482515</v>
      </c>
      <c r="I42" s="24">
        <v>11112.681539165531</v>
      </c>
      <c r="J42" s="24">
        <v>36918.439541774598</v>
      </c>
      <c r="K42" s="24">
        <v>56810.237198359719</v>
      </c>
      <c r="L42" s="24">
        <v>11738.958576862298</v>
      </c>
      <c r="M42" s="24">
        <v>18462.544274269902</v>
      </c>
      <c r="N42" s="24">
        <v>133254.9530904225</v>
      </c>
      <c r="O42" s="24">
        <v>23762.249016410835</v>
      </c>
      <c r="P42" s="24">
        <v>15136.959751012069</v>
      </c>
      <c r="Q42" s="24">
        <v>34068.610639626721</v>
      </c>
      <c r="R42" s="24">
        <v>76839.963682734495</v>
      </c>
      <c r="S42" s="25">
        <v>8621.1447332259468</v>
      </c>
      <c r="T42" s="24">
        <v>53308.167557094246</v>
      </c>
      <c r="U42" s="24">
        <v>41301.216808209203</v>
      </c>
      <c r="V42" s="24">
        <v>147023.45882548971</v>
      </c>
      <c r="W42" s="24">
        <v>77268.92228388488</v>
      </c>
      <c r="X42" s="24">
        <v>667858.98594999639</v>
      </c>
      <c r="Y42" s="24">
        <v>381455.91993179772</v>
      </c>
      <c r="Z42" s="24">
        <v>2723209.5941133653</v>
      </c>
      <c r="AA42" s="24">
        <v>228445.59648684555</v>
      </c>
      <c r="AB42" s="24">
        <v>305275.15040004777</v>
      </c>
      <c r="AC42" s="24">
        <v>0</v>
      </c>
      <c r="AD42" s="24">
        <v>9571.3033657579945</v>
      </c>
      <c r="AE42" s="24">
        <v>159222.37241491873</v>
      </c>
      <c r="AF42" s="24">
        <v>1544.1883756413608</v>
      </c>
      <c r="AG42" s="24">
        <v>334536.8987907464</v>
      </c>
      <c r="AH42" s="24">
        <v>493017.68826645362</v>
      </c>
      <c r="AI42" s="24">
        <v>7.2759576141834259E-11</v>
      </c>
      <c r="AJ42" s="25">
        <v>-80287.521311907971</v>
      </c>
      <c r="AK42" s="22">
        <v>6435598.0370201878</v>
      </c>
      <c r="AL42" s="21"/>
      <c r="AM42" s="21"/>
      <c r="AN42" s="21"/>
      <c r="AO42" s="21"/>
      <c r="AP42" s="21"/>
      <c r="AQ42" s="21"/>
      <c r="AR42" s="21"/>
      <c r="AS42" s="21"/>
      <c r="AT42" s="21"/>
      <c r="AU42" s="21"/>
      <c r="AV42" s="21"/>
      <c r="AW42" s="21"/>
      <c r="AX42" s="21"/>
      <c r="AY42" s="21"/>
      <c r="AZ42" s="21"/>
      <c r="BA42" s="21"/>
      <c r="BB42" s="52"/>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row>
    <row r="43" spans="1:166" ht="24.75" customHeight="1">
      <c r="B43" s="289" t="s">
        <v>245</v>
      </c>
      <c r="C43" s="23">
        <v>10190.514659862309</v>
      </c>
      <c r="D43" s="24">
        <v>732.17978802846562</v>
      </c>
      <c r="E43" s="24">
        <v>65395.231273832163</v>
      </c>
      <c r="F43" s="24">
        <v>1722.0885133278794</v>
      </c>
      <c r="G43" s="24">
        <v>13106.014293900542</v>
      </c>
      <c r="H43" s="24">
        <v>132140.43318991366</v>
      </c>
      <c r="I43" s="24">
        <v>37245.671927095595</v>
      </c>
      <c r="J43" s="24">
        <v>25947.601894368276</v>
      </c>
      <c r="K43" s="24">
        <v>58934.354637606149</v>
      </c>
      <c r="L43" s="24">
        <v>12184.999568489935</v>
      </c>
      <c r="M43" s="24">
        <v>29228.374916603258</v>
      </c>
      <c r="N43" s="24">
        <v>127054.4276460758</v>
      </c>
      <c r="O43" s="24">
        <v>41205.509911440669</v>
      </c>
      <c r="P43" s="24">
        <v>37958.292776928196</v>
      </c>
      <c r="Q43" s="24">
        <v>39244.285914484884</v>
      </c>
      <c r="R43" s="24">
        <v>133589.03768824591</v>
      </c>
      <c r="S43" s="25">
        <v>12700.921384473982</v>
      </c>
      <c r="T43" s="24">
        <v>59144.480801260339</v>
      </c>
      <c r="U43" s="24">
        <v>191968.06707200207</v>
      </c>
      <c r="V43" s="24">
        <v>158626.90218559411</v>
      </c>
      <c r="W43" s="24">
        <v>92158.388409106075</v>
      </c>
      <c r="X43" s="24">
        <v>259565.70357914863</v>
      </c>
      <c r="Y43" s="24">
        <v>214116.20979022179</v>
      </c>
      <c r="Z43" s="24">
        <v>1952697.4979467918</v>
      </c>
      <c r="AA43" s="24">
        <v>291158.78670320433</v>
      </c>
      <c r="AB43" s="24">
        <v>391559.17417087115</v>
      </c>
      <c r="AC43" s="24">
        <v>485160.26660911809</v>
      </c>
      <c r="AD43" s="24">
        <v>395271.09387873893</v>
      </c>
      <c r="AE43" s="24">
        <v>175614.87031544367</v>
      </c>
      <c r="AF43" s="24">
        <v>11509.693268074356</v>
      </c>
      <c r="AG43" s="24">
        <v>291909.63403749262</v>
      </c>
      <c r="AH43" s="24">
        <v>250681.38723954366</v>
      </c>
      <c r="AI43" s="24">
        <v>0</v>
      </c>
      <c r="AJ43" s="25">
        <v>26079.43239738261</v>
      </c>
      <c r="AK43" s="22">
        <v>6025801.5283886706</v>
      </c>
      <c r="AL43" s="21"/>
      <c r="AM43" s="21"/>
      <c r="AN43" s="21"/>
      <c r="AO43" s="21"/>
      <c r="AP43" s="21"/>
      <c r="AQ43" s="21"/>
      <c r="AR43" s="21"/>
      <c r="AS43" s="21"/>
      <c r="AT43" s="21"/>
      <c r="AU43" s="21"/>
      <c r="AV43" s="21"/>
      <c r="AW43" s="21"/>
      <c r="AX43" s="21"/>
      <c r="AY43" s="21"/>
      <c r="AZ43" s="21"/>
      <c r="BA43" s="21"/>
      <c r="BB43" s="52"/>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row>
    <row r="44" spans="1:166" ht="24.75" customHeight="1">
      <c r="B44" s="290" t="s">
        <v>333</v>
      </c>
      <c r="C44" s="23">
        <v>6487.4877302534678</v>
      </c>
      <c r="D44" s="24">
        <v>588.19459200425536</v>
      </c>
      <c r="E44" s="24">
        <v>268226.82845001703</v>
      </c>
      <c r="F44" s="24">
        <v>1899.8448062275756</v>
      </c>
      <c r="G44" s="24">
        <v>11257.969763104154</v>
      </c>
      <c r="H44" s="24">
        <v>56576.940911751997</v>
      </c>
      <c r="I44" s="24">
        <v>866189.9371335085</v>
      </c>
      <c r="J44" s="24">
        <v>12909.152039404074</v>
      </c>
      <c r="K44" s="24">
        <v>25727.679587849914</v>
      </c>
      <c r="L44" s="24">
        <v>6987.5661913799049</v>
      </c>
      <c r="M44" s="24">
        <v>17886.003141475318</v>
      </c>
      <c r="N44" s="24">
        <v>41728.170796984057</v>
      </c>
      <c r="O44" s="24">
        <v>12668.48729737752</v>
      </c>
      <c r="P44" s="24">
        <v>12316.42328594129</v>
      </c>
      <c r="Q44" s="24">
        <v>12249.243295835497</v>
      </c>
      <c r="R44" s="24">
        <v>72781.336174748081</v>
      </c>
      <c r="S44" s="25">
        <v>5414.3084997752558</v>
      </c>
      <c r="T44" s="24">
        <v>30970.363619562908</v>
      </c>
      <c r="U44" s="24">
        <v>129098.84904453998</v>
      </c>
      <c r="V44" s="24">
        <v>63451.935337696777</v>
      </c>
      <c r="W44" s="24">
        <v>23792.765154214761</v>
      </c>
      <c r="X44" s="24">
        <v>198414.72946472972</v>
      </c>
      <c r="Y44" s="24">
        <v>85337.148356512116</v>
      </c>
      <c r="Z44" s="24">
        <v>323472.6639908051</v>
      </c>
      <c r="AA44" s="24">
        <v>126386.80878954763</v>
      </c>
      <c r="AB44" s="24">
        <v>104068.21663010493</v>
      </c>
      <c r="AC44" s="24">
        <v>10764.437387626534</v>
      </c>
      <c r="AD44" s="24">
        <v>36775.924745240765</v>
      </c>
      <c r="AE44" s="24">
        <v>47323.490358924479</v>
      </c>
      <c r="AF44" s="24">
        <v>5429.9520934606408</v>
      </c>
      <c r="AG44" s="24">
        <v>89508.528793784411</v>
      </c>
      <c r="AH44" s="24">
        <v>169075.2668399743</v>
      </c>
      <c r="AI44" s="24">
        <v>0</v>
      </c>
      <c r="AJ44" s="25">
        <v>2677.6693385065569</v>
      </c>
      <c r="AK44" s="22">
        <v>2878444.323642869</v>
      </c>
      <c r="AL44" s="21"/>
      <c r="AM44" s="21"/>
      <c r="AN44" s="21"/>
      <c r="AO44" s="21"/>
      <c r="AP44" s="21"/>
      <c r="AQ44" s="21"/>
      <c r="AR44" s="21"/>
      <c r="AS44" s="21"/>
      <c r="AT44" s="21"/>
      <c r="AU44" s="21"/>
      <c r="AV44" s="21"/>
      <c r="AW44" s="21"/>
      <c r="AX44" s="21"/>
      <c r="AY44" s="21"/>
      <c r="AZ44" s="21"/>
      <c r="BA44" s="21"/>
      <c r="BB44" s="52"/>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row>
    <row r="45" spans="1:166" ht="24.75" customHeight="1">
      <c r="B45" s="291" t="s">
        <v>334</v>
      </c>
      <c r="C45" s="48">
        <v>-508.14344794387222</v>
      </c>
      <c r="D45" s="49">
        <v>-1.0234859833338041</v>
      </c>
      <c r="E45" s="49">
        <v>-20921.454978259942</v>
      </c>
      <c r="F45" s="49">
        <v>-6.2399733157468962</v>
      </c>
      <c r="G45" s="49">
        <v>-22.610566607109462</v>
      </c>
      <c r="H45" s="49">
        <v>-84.046507857632662</v>
      </c>
      <c r="I45" s="49">
        <v>-10520.822015628528</v>
      </c>
      <c r="J45" s="49">
        <v>-22.646261123379418</v>
      </c>
      <c r="K45" s="49">
        <v>-40.979300935357429</v>
      </c>
      <c r="L45" s="49">
        <v>-12.007020107048564</v>
      </c>
      <c r="M45" s="49">
        <v>-53.559851775910268</v>
      </c>
      <c r="N45" s="49">
        <v>-145.80298930873548</v>
      </c>
      <c r="O45" s="49">
        <v>-48.794740408023301</v>
      </c>
      <c r="P45" s="49">
        <v>-35.050390846833118</v>
      </c>
      <c r="Q45" s="49">
        <v>-49.806734376583449</v>
      </c>
      <c r="R45" s="49">
        <v>-271.97249437990877</v>
      </c>
      <c r="S45" s="50">
        <v>-16.258078157465974</v>
      </c>
      <c r="T45" s="49">
        <v>-77.116473692742545</v>
      </c>
      <c r="U45" s="49">
        <v>-21698.776640039621</v>
      </c>
      <c r="V45" s="49">
        <v>-16213.824220187962</v>
      </c>
      <c r="W45" s="49">
        <v>-11676.435492872472</v>
      </c>
      <c r="X45" s="49">
        <v>-2687.5096416189958</v>
      </c>
      <c r="Y45" s="49">
        <v>-48456.783834891401</v>
      </c>
      <c r="Z45" s="49">
        <v>-6613.8087044998701</v>
      </c>
      <c r="AA45" s="49">
        <v>-14489.650676490857</v>
      </c>
      <c r="AB45" s="49">
        <v>-533.49939008997251</v>
      </c>
      <c r="AC45" s="49">
        <v>0</v>
      </c>
      <c r="AD45" s="49">
        <v>-3250.4900326088868</v>
      </c>
      <c r="AE45" s="49">
        <v>-50492.395958478635</v>
      </c>
      <c r="AF45" s="49">
        <v>-3562.6430674563894</v>
      </c>
      <c r="AG45" s="49">
        <v>-2804.4616738785094</v>
      </c>
      <c r="AH45" s="49">
        <v>-252.23978781773647</v>
      </c>
      <c r="AI45" s="49">
        <v>0</v>
      </c>
      <c r="AJ45" s="50">
        <v>-37.088326706994089</v>
      </c>
      <c r="AK45" s="51">
        <v>-215607.94275834635</v>
      </c>
      <c r="AL45" s="21"/>
      <c r="AM45" s="21"/>
      <c r="AN45" s="21"/>
      <c r="AO45" s="21"/>
      <c r="AP45" s="21"/>
      <c r="AQ45" s="21"/>
      <c r="AR45" s="21"/>
      <c r="AS45" s="21"/>
      <c r="AT45" s="21"/>
      <c r="AU45" s="21"/>
      <c r="AV45" s="21"/>
      <c r="AW45" s="21"/>
      <c r="AX45" s="21"/>
      <c r="AY45" s="21"/>
      <c r="AZ45" s="21"/>
      <c r="BA45" s="21"/>
      <c r="BB45" s="52"/>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row>
    <row r="46" spans="1:166" ht="24.75" customHeight="1">
      <c r="B46" s="287" t="s">
        <v>249</v>
      </c>
      <c r="C46" s="31">
        <v>73689.575889091066</v>
      </c>
      <c r="D46" s="29">
        <v>3554.9921569687667</v>
      </c>
      <c r="E46" s="29">
        <v>811848.1855316658</v>
      </c>
      <c r="F46" s="29">
        <v>18186.97971129604</v>
      </c>
      <c r="G46" s="29">
        <v>128634.19522871578</v>
      </c>
      <c r="H46" s="29">
        <v>653668.47547552234</v>
      </c>
      <c r="I46" s="29">
        <v>951239.12634940189</v>
      </c>
      <c r="J46" s="29">
        <v>144586.97214599009</v>
      </c>
      <c r="K46" s="29">
        <v>246546.40293900814</v>
      </c>
      <c r="L46" s="29">
        <v>61551.371420896532</v>
      </c>
      <c r="M46" s="29">
        <v>255566.36665233882</v>
      </c>
      <c r="N46" s="29">
        <v>769119.18413606181</v>
      </c>
      <c r="O46" s="29">
        <v>265504.70901262085</v>
      </c>
      <c r="P46" s="29">
        <v>216744.33384528221</v>
      </c>
      <c r="Q46" s="29">
        <v>220013.22566721719</v>
      </c>
      <c r="R46" s="29">
        <v>842914.09828973922</v>
      </c>
      <c r="S46" s="32">
        <v>80226.45628282745</v>
      </c>
      <c r="T46" s="29">
        <v>409916.49253089656</v>
      </c>
      <c r="U46" s="29">
        <v>1760644.904378905</v>
      </c>
      <c r="V46" s="29">
        <v>454480.1109768328</v>
      </c>
      <c r="W46" s="29">
        <v>382023.13137153035</v>
      </c>
      <c r="X46" s="29">
        <v>3207874.171295912</v>
      </c>
      <c r="Y46" s="29">
        <v>1269120.1885611471</v>
      </c>
      <c r="Z46" s="29">
        <v>5197887.2148497961</v>
      </c>
      <c r="AA46" s="29">
        <v>1466459.7307215412</v>
      </c>
      <c r="AB46" s="29">
        <v>1733898.3793594453</v>
      </c>
      <c r="AC46" s="29">
        <v>1347857.6259924464</v>
      </c>
      <c r="AD46" s="29">
        <v>2392780.1896490715</v>
      </c>
      <c r="AE46" s="29">
        <v>1673882.6669282941</v>
      </c>
      <c r="AF46" s="29">
        <v>119105.02659108452</v>
      </c>
      <c r="AG46" s="29">
        <v>1892478.7025406859</v>
      </c>
      <c r="AH46" s="29">
        <v>1972156.1409752241</v>
      </c>
      <c r="AI46" s="29">
        <v>7.2759576141834259E-11</v>
      </c>
      <c r="AJ46" s="32">
        <v>-44108.560078126487</v>
      </c>
      <c r="AK46" s="30">
        <v>30980050.767379358</v>
      </c>
      <c r="AL46" s="21"/>
      <c r="AM46" s="21"/>
      <c r="AN46" s="21"/>
      <c r="AO46" s="21"/>
      <c r="AP46" s="21"/>
      <c r="AQ46" s="21"/>
      <c r="AR46" s="21"/>
      <c r="AS46" s="21"/>
      <c r="AT46" s="21"/>
      <c r="AU46" s="21"/>
      <c r="AV46" s="21"/>
      <c r="AW46" s="21"/>
      <c r="AX46" s="21"/>
      <c r="AY46" s="21"/>
      <c r="AZ46" s="21"/>
      <c r="BA46" s="21"/>
      <c r="BB46" s="52"/>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row>
    <row r="47" spans="1:166" ht="24.75" customHeight="1">
      <c r="B47" s="287" t="s">
        <v>295</v>
      </c>
      <c r="C47" s="31">
        <v>128143.25</v>
      </c>
      <c r="D47" s="29">
        <v>9007</v>
      </c>
      <c r="E47" s="29">
        <v>2126717.4098463217</v>
      </c>
      <c r="F47" s="29">
        <v>52707.652981328298</v>
      </c>
      <c r="G47" s="29">
        <v>360365.15245066071</v>
      </c>
      <c r="H47" s="29">
        <v>2542670.2230036119</v>
      </c>
      <c r="I47" s="29">
        <v>3157006.857756</v>
      </c>
      <c r="J47" s="29">
        <v>330798.7564693474</v>
      </c>
      <c r="K47" s="29">
        <v>1117703</v>
      </c>
      <c r="L47" s="29">
        <v>271025</v>
      </c>
      <c r="M47" s="29">
        <v>563880</v>
      </c>
      <c r="N47" s="29">
        <v>2221173</v>
      </c>
      <c r="O47" s="29">
        <v>818138</v>
      </c>
      <c r="P47" s="29">
        <v>816998.95933408802</v>
      </c>
      <c r="Q47" s="29">
        <v>799247</v>
      </c>
      <c r="R47" s="29">
        <v>4509308.007706535</v>
      </c>
      <c r="S47" s="32">
        <v>193866.85469273859</v>
      </c>
      <c r="T47" s="29">
        <v>1056300.5875700095</v>
      </c>
      <c r="U47" s="29">
        <v>3801361.1082137059</v>
      </c>
      <c r="V47" s="29">
        <v>1333065.4262161013</v>
      </c>
      <c r="W47" s="29">
        <v>553833.54709019035</v>
      </c>
      <c r="X47" s="29">
        <v>4723198.4693535119</v>
      </c>
      <c r="Y47" s="29">
        <v>1980628.3379140503</v>
      </c>
      <c r="Z47" s="29">
        <v>5912760.4278172962</v>
      </c>
      <c r="AA47" s="29">
        <v>3009446.0565137807</v>
      </c>
      <c r="AB47" s="29">
        <v>2754496.2436695965</v>
      </c>
      <c r="AC47" s="29">
        <v>1680249.2484022642</v>
      </c>
      <c r="AD47" s="29">
        <v>3497893.9195633037</v>
      </c>
      <c r="AE47" s="29">
        <v>2790098.7419760767</v>
      </c>
      <c r="AF47" s="29">
        <v>184327.52852548769</v>
      </c>
      <c r="AG47" s="29">
        <v>3068885.6800307492</v>
      </c>
      <c r="AH47" s="29">
        <v>3387568.8085449748</v>
      </c>
      <c r="AI47" s="29">
        <v>91533.895509778391</v>
      </c>
      <c r="AJ47" s="32">
        <v>237749.89507521779</v>
      </c>
      <c r="AK47" s="30">
        <v>60082154.046226725</v>
      </c>
      <c r="AL47" s="21"/>
      <c r="AM47" s="21"/>
      <c r="AN47" s="21"/>
      <c r="AO47" s="21"/>
      <c r="AP47" s="21"/>
      <c r="AQ47" s="21"/>
      <c r="AR47" s="21"/>
      <c r="AS47" s="21"/>
      <c r="AT47" s="21"/>
      <c r="AU47" s="21"/>
      <c r="AV47" s="21"/>
      <c r="AW47" s="21"/>
      <c r="AX47" s="21"/>
      <c r="AY47" s="21"/>
      <c r="AZ47" s="21"/>
      <c r="BA47" s="21"/>
      <c r="BB47" s="52"/>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row>
    <row r="48" spans="1:166">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row>
    <row r="49" spans="1:167">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row>
    <row r="50" spans="1:167">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row>
    <row r="51" spans="1:167">
      <c r="A51" s="2"/>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row>
    <row r="52" spans="1:167" ht="14.25" customHeight="1">
      <c r="A52" s="2"/>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row>
    <row r="53" spans="1:167">
      <c r="A53" s="2"/>
      <c r="AB53" s="24"/>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row>
    <row r="54" spans="1:167" ht="25.5" customHeight="1">
      <c r="A54" s="2"/>
      <c r="AB54" s="24"/>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row>
    <row r="55" spans="1:167" ht="25.5" customHeight="1">
      <c r="A55" s="2"/>
      <c r="AB55" s="24"/>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row>
    <row r="56" spans="1:167" ht="25.5" customHeight="1">
      <c r="A56" s="2"/>
      <c r="AB56" s="24"/>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row>
    <row r="57" spans="1:167" ht="25.5" customHeight="1">
      <c r="A57" s="2"/>
      <c r="AB57" s="24"/>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row>
    <row r="58" spans="1:167" ht="25.5" customHeight="1">
      <c r="A58" s="2"/>
      <c r="AB58" s="24"/>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row>
    <row r="59" spans="1:167" ht="25.5" customHeight="1">
      <c r="A59" s="2"/>
      <c r="AB59" s="24"/>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row>
    <row r="60" spans="1:167" ht="25.5" customHeight="1">
      <c r="A60" s="2"/>
      <c r="AB60" s="24"/>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row>
    <row r="61" spans="1:167" ht="25.5" customHeight="1">
      <c r="A61" s="2"/>
      <c r="AB61" s="24"/>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row>
    <row r="62" spans="1:167" ht="25.5" customHeight="1">
      <c r="A62" s="2"/>
      <c r="AB62" s="24"/>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row>
    <row r="63" spans="1:167" ht="25.5" customHeight="1">
      <c r="A63" s="2"/>
      <c r="AB63" s="24"/>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row>
    <row r="64" spans="1:167" ht="25.5" customHeight="1">
      <c r="A64" s="2"/>
      <c r="AB64" s="24"/>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row>
    <row r="65" spans="1:167" ht="25.5" customHeight="1">
      <c r="A65" s="2"/>
      <c r="AB65" s="24"/>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row>
    <row r="66" spans="1:167" ht="25.5" customHeight="1">
      <c r="A66" s="2"/>
      <c r="AB66" s="24"/>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row>
    <row r="67" spans="1:167" ht="25.5" customHeight="1">
      <c r="A67" s="2"/>
      <c r="AB67" s="24"/>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row>
    <row r="68" spans="1:167" ht="25.5" customHeight="1">
      <c r="A68" s="2"/>
      <c r="AB68" s="24"/>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row>
    <row r="69" spans="1:167" ht="25.5" customHeight="1">
      <c r="A69" s="2"/>
      <c r="AB69" s="24"/>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row>
    <row r="70" spans="1:167" ht="25.5" customHeight="1">
      <c r="A70" s="2"/>
      <c r="AB70" s="24"/>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row>
    <row r="71" spans="1:167" ht="25.5" customHeight="1">
      <c r="A71" s="2"/>
      <c r="AB71" s="24"/>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row>
    <row r="72" spans="1:167" ht="25.5" customHeight="1">
      <c r="A72" s="2"/>
      <c r="AB72" s="24"/>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row>
    <row r="73" spans="1:167" ht="25.5" customHeight="1">
      <c r="A73" s="2"/>
      <c r="AB73" s="24"/>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row>
    <row r="74" spans="1:167" ht="25.5" customHeight="1">
      <c r="A74" s="2"/>
      <c r="AB74" s="24"/>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row>
    <row r="75" spans="1:167" ht="25.5" customHeight="1">
      <c r="A75" s="2"/>
      <c r="AB75" s="24"/>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row>
    <row r="76" spans="1:167" ht="25.5" customHeight="1">
      <c r="A76" s="2"/>
      <c r="AB76" s="24"/>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row>
    <row r="77" spans="1:167" ht="25.5" customHeight="1">
      <c r="A77" s="2"/>
      <c r="AB77" s="24"/>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row>
    <row r="78" spans="1:167" ht="25.5" customHeight="1">
      <c r="A78" s="2"/>
      <c r="AB78" s="24"/>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row>
    <row r="79" spans="1:167" ht="25.5" customHeight="1">
      <c r="A79" s="2"/>
      <c r="AB79" s="24"/>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row>
    <row r="80" spans="1:167" ht="25.5" customHeight="1">
      <c r="A80" s="2"/>
      <c r="AB80" s="24"/>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row>
    <row r="81" spans="1:225" ht="25.5" customHeight="1">
      <c r="A81" s="2"/>
      <c r="AB81" s="24"/>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row>
    <row r="82" spans="1:225" ht="25.5" customHeight="1">
      <c r="A82" s="2"/>
      <c r="AB82" s="24"/>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row>
    <row r="83" spans="1:225" ht="25.5" customHeight="1">
      <c r="A83" s="2"/>
      <c r="AB83" s="24"/>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row>
    <row r="84" spans="1:225" ht="25.5" customHeight="1">
      <c r="A84" s="2"/>
      <c r="AB84" s="24"/>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row>
    <row r="85" spans="1:225" ht="25.5" customHeight="1">
      <c r="A85" s="2"/>
      <c r="AB85" s="24"/>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row>
    <row r="86" spans="1:225" ht="25.5" customHeight="1">
      <c r="A86" s="2"/>
      <c r="AB86" s="24"/>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row>
    <row r="87" spans="1:225" ht="25.5" customHeight="1">
      <c r="A87" s="2"/>
      <c r="AB87" s="24"/>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row>
    <row r="88" spans="1:225" ht="25.5" customHeight="1">
      <c r="A88" s="2"/>
      <c r="AB88" s="24"/>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row>
    <row r="89" spans="1:225" ht="25.5" customHeight="1">
      <c r="A89" s="2"/>
      <c r="AB89" s="24"/>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row>
    <row r="90" spans="1:225" ht="25.5" customHeight="1">
      <c r="A90" s="2"/>
      <c r="AB90" s="24"/>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row>
    <row r="91" spans="1:225" ht="25.5" customHeight="1">
      <c r="A91" s="2"/>
      <c r="AB91" s="24"/>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row>
    <row r="92" spans="1:225" ht="25.5" customHeight="1">
      <c r="A92" s="2"/>
      <c r="AB92" s="24"/>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row>
    <row r="93" spans="1:225" ht="25.5" customHeight="1">
      <c r="A93" s="2"/>
      <c r="AB93" s="24"/>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row>
    <row r="94" spans="1:225" ht="25.5" customHeight="1">
      <c r="A94" s="2"/>
      <c r="AB94" s="24"/>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row>
    <row r="95" spans="1:225" ht="25.5" customHeight="1">
      <c r="A95" s="2"/>
      <c r="AB95" s="24"/>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row>
    <row r="96" spans="1:225">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row>
    <row r="97" spans="3:225">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row>
    <row r="98" spans="3:225">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row>
    <row r="99" spans="3:225">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row>
    <row r="100" spans="3:225">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row>
    <row r="101" spans="3:225">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row>
    <row r="102" spans="3:225">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row>
    <row r="103" spans="3:225">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row>
    <row r="104" spans="3:225">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row>
    <row r="105" spans="3:225">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row>
    <row r="106" spans="3:225">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row>
    <row r="107" spans="3:225">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row>
    <row r="108" spans="3:225">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row>
    <row r="109" spans="3:225">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row>
    <row r="110" spans="3:225">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row>
    <row r="111" spans="3:225">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row>
    <row r="112" spans="3:225">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row>
    <row r="113" spans="3:225">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row>
    <row r="114" spans="3:225">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row>
    <row r="115" spans="3:225">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row>
    <row r="116" spans="3:225">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row>
    <row r="117" spans="3:225">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row>
    <row r="118" spans="3:225">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row>
    <row r="119" spans="3:225">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row>
    <row r="120" spans="3:225">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row>
    <row r="121" spans="3:225">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row>
    <row r="122" spans="3:225">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row>
    <row r="123" spans="3:225">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row>
    <row r="124" spans="3:225">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row>
    <row r="125" spans="3:225">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row>
    <row r="126" spans="3:225">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row>
    <row r="127" spans="3:225">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row>
    <row r="128" spans="3:225">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21"/>
      <c r="GU128" s="21"/>
      <c r="GV128" s="21"/>
      <c r="GW128" s="21"/>
      <c r="GX128" s="21"/>
      <c r="GY128" s="21"/>
      <c r="GZ128" s="21"/>
      <c r="HA128" s="21"/>
      <c r="HB128" s="21"/>
      <c r="HC128" s="21"/>
      <c r="HD128" s="21"/>
      <c r="HE128" s="21"/>
      <c r="HF128" s="21"/>
      <c r="HG128" s="21"/>
      <c r="HH128" s="21"/>
      <c r="HI128" s="21"/>
      <c r="HJ128" s="21"/>
      <c r="HK128" s="21"/>
      <c r="HL128" s="21"/>
      <c r="HM128" s="21"/>
      <c r="HN128" s="21"/>
      <c r="HO128" s="21"/>
      <c r="HP128" s="21"/>
      <c r="HQ128" s="21"/>
    </row>
    <row r="129" spans="3:225">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row>
    <row r="130" spans="3:225">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c r="GS130" s="21"/>
      <c r="GT130" s="21"/>
      <c r="GU130" s="21"/>
      <c r="GV130" s="21"/>
      <c r="GW130" s="21"/>
      <c r="GX130" s="21"/>
      <c r="GY130" s="21"/>
      <c r="GZ130" s="21"/>
      <c r="HA130" s="21"/>
      <c r="HB130" s="21"/>
      <c r="HC130" s="21"/>
      <c r="HD130" s="21"/>
      <c r="HE130" s="21"/>
      <c r="HF130" s="21"/>
      <c r="HG130" s="21"/>
      <c r="HH130" s="21"/>
      <c r="HI130" s="21"/>
      <c r="HJ130" s="21"/>
      <c r="HK130" s="21"/>
      <c r="HL130" s="21"/>
      <c r="HM130" s="21"/>
      <c r="HN130" s="21"/>
      <c r="HO130" s="21"/>
      <c r="HP130" s="21"/>
      <c r="HQ130" s="21"/>
    </row>
    <row r="131" spans="3:225">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c r="HB131" s="21"/>
      <c r="HC131" s="21"/>
      <c r="HD131" s="21"/>
      <c r="HE131" s="21"/>
      <c r="HF131" s="21"/>
      <c r="HG131" s="21"/>
      <c r="HH131" s="21"/>
      <c r="HI131" s="21"/>
      <c r="HJ131" s="21"/>
      <c r="HK131" s="21"/>
      <c r="HL131" s="21"/>
      <c r="HM131" s="21"/>
      <c r="HN131" s="21"/>
      <c r="HO131" s="21"/>
      <c r="HP131" s="21"/>
      <c r="HQ131" s="21"/>
    </row>
    <row r="132" spans="3:225">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c r="GS132" s="21"/>
      <c r="GT132" s="21"/>
      <c r="GU132" s="21"/>
      <c r="GV132" s="21"/>
      <c r="GW132" s="21"/>
      <c r="GX132" s="21"/>
      <c r="GY132" s="21"/>
      <c r="GZ132" s="21"/>
      <c r="HA132" s="21"/>
      <c r="HB132" s="21"/>
      <c r="HC132" s="21"/>
      <c r="HD132" s="21"/>
      <c r="HE132" s="21"/>
      <c r="HF132" s="21"/>
      <c r="HG132" s="21"/>
      <c r="HH132" s="21"/>
      <c r="HI132" s="21"/>
      <c r="HJ132" s="21"/>
      <c r="HK132" s="21"/>
      <c r="HL132" s="21"/>
      <c r="HM132" s="21"/>
      <c r="HN132" s="21"/>
      <c r="HO132" s="21"/>
      <c r="HP132" s="21"/>
      <c r="HQ132" s="21"/>
    </row>
    <row r="133" spans="3:225">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c r="HB133" s="21"/>
      <c r="HC133" s="21"/>
      <c r="HD133" s="21"/>
      <c r="HE133" s="21"/>
      <c r="HF133" s="21"/>
      <c r="HG133" s="21"/>
      <c r="HH133" s="21"/>
      <c r="HI133" s="21"/>
      <c r="HJ133" s="21"/>
      <c r="HK133" s="21"/>
      <c r="HL133" s="21"/>
      <c r="HM133" s="21"/>
      <c r="HN133" s="21"/>
      <c r="HO133" s="21"/>
      <c r="HP133" s="21"/>
      <c r="HQ133" s="21"/>
    </row>
    <row r="134" spans="3:225">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row>
    <row r="135" spans="3:225">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row>
    <row r="136" spans="3:225">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row>
    <row r="137" spans="3:225">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row>
    <row r="138" spans="3:225">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row>
    <row r="139" spans="3:225">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row>
    <row r="140" spans="3:225">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row>
    <row r="141" spans="3:225">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row>
    <row r="142" spans="3:225">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row>
    <row r="143" spans="3:225">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row>
    <row r="144" spans="3:225">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row>
    <row r="145" spans="3:225">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row>
    <row r="146" spans="3:225">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row>
    <row r="147" spans="3:225">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row>
    <row r="148" spans="3:225">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row>
    <row r="149" spans="3:225">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row>
    <row r="150" spans="3:225">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row>
    <row r="151" spans="3:225">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row>
    <row r="152" spans="3:225">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row>
    <row r="153" spans="3:225">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row>
    <row r="154" spans="3:225">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row>
    <row r="155" spans="3:225">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row>
    <row r="156" spans="3:225">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row>
    <row r="157" spans="3:225">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row>
    <row r="158" spans="3:225">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row>
    <row r="159" spans="3:225">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row>
    <row r="160" spans="3:225">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row>
    <row r="161" spans="3:225">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row>
    <row r="162" spans="3:225">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row>
    <row r="163" spans="3:225">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row>
    <row r="164" spans="3:225">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c r="GS164" s="21"/>
      <c r="GT164" s="21"/>
      <c r="GU164" s="21"/>
      <c r="GV164" s="21"/>
      <c r="GW164" s="21"/>
      <c r="GX164" s="21"/>
      <c r="GY164" s="21"/>
      <c r="GZ164" s="21"/>
      <c r="HA164" s="21"/>
      <c r="HB164" s="21"/>
      <c r="HC164" s="21"/>
      <c r="HD164" s="21"/>
      <c r="HE164" s="21"/>
      <c r="HF164" s="21"/>
      <c r="HG164" s="21"/>
      <c r="HH164" s="21"/>
      <c r="HI164" s="21"/>
      <c r="HJ164" s="21"/>
      <c r="HK164" s="21"/>
      <c r="HL164" s="21"/>
      <c r="HM164" s="21"/>
      <c r="HN164" s="21"/>
      <c r="HO164" s="21"/>
      <c r="HP164" s="21"/>
      <c r="HQ164" s="21"/>
    </row>
    <row r="165" spans="3:225">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c r="GS165" s="21"/>
      <c r="GT165" s="21"/>
      <c r="GU165" s="21"/>
      <c r="GV165" s="21"/>
      <c r="GW165" s="21"/>
      <c r="GX165" s="21"/>
      <c r="GY165" s="21"/>
      <c r="GZ165" s="21"/>
      <c r="HA165" s="21"/>
      <c r="HB165" s="21"/>
      <c r="HC165" s="21"/>
      <c r="HD165" s="21"/>
      <c r="HE165" s="21"/>
      <c r="HF165" s="21"/>
      <c r="HG165" s="21"/>
      <c r="HH165" s="21"/>
      <c r="HI165" s="21"/>
      <c r="HJ165" s="21"/>
      <c r="HK165" s="21"/>
      <c r="HL165" s="21"/>
      <c r="HM165" s="21"/>
      <c r="HN165" s="21"/>
      <c r="HO165" s="21"/>
      <c r="HP165" s="21"/>
      <c r="HQ165" s="21"/>
    </row>
    <row r="166" spans="3:225">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c r="GS166" s="21"/>
      <c r="GT166" s="21"/>
      <c r="GU166" s="21"/>
      <c r="GV166" s="21"/>
      <c r="GW166" s="21"/>
      <c r="GX166" s="21"/>
      <c r="GY166" s="21"/>
      <c r="GZ166" s="21"/>
      <c r="HA166" s="21"/>
      <c r="HB166" s="21"/>
      <c r="HC166" s="21"/>
      <c r="HD166" s="21"/>
      <c r="HE166" s="21"/>
      <c r="HF166" s="21"/>
      <c r="HG166" s="21"/>
      <c r="HH166" s="21"/>
      <c r="HI166" s="21"/>
      <c r="HJ166" s="21"/>
      <c r="HK166" s="21"/>
      <c r="HL166" s="21"/>
      <c r="HM166" s="21"/>
      <c r="HN166" s="21"/>
      <c r="HO166" s="21"/>
      <c r="HP166" s="21"/>
      <c r="HQ166" s="21"/>
    </row>
    <row r="167" spans="3:225">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c r="GS167" s="21"/>
      <c r="GT167" s="21"/>
      <c r="GU167" s="21"/>
      <c r="GV167" s="21"/>
      <c r="GW167" s="21"/>
      <c r="GX167" s="21"/>
      <c r="GY167" s="21"/>
      <c r="GZ167" s="21"/>
      <c r="HA167" s="21"/>
      <c r="HB167" s="21"/>
      <c r="HC167" s="21"/>
      <c r="HD167" s="21"/>
      <c r="HE167" s="21"/>
      <c r="HF167" s="21"/>
      <c r="HG167" s="21"/>
      <c r="HH167" s="21"/>
      <c r="HI167" s="21"/>
      <c r="HJ167" s="21"/>
      <c r="HK167" s="21"/>
      <c r="HL167" s="21"/>
      <c r="HM167" s="21"/>
      <c r="HN167" s="21"/>
      <c r="HO167" s="21"/>
      <c r="HP167" s="21"/>
      <c r="HQ167" s="21"/>
    </row>
    <row r="168" spans="3:225">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c r="GS168" s="21"/>
      <c r="GT168" s="21"/>
      <c r="GU168" s="21"/>
      <c r="GV168" s="21"/>
      <c r="GW168" s="21"/>
      <c r="GX168" s="21"/>
      <c r="GY168" s="21"/>
      <c r="GZ168" s="21"/>
      <c r="HA168" s="21"/>
      <c r="HB168" s="21"/>
      <c r="HC168" s="21"/>
      <c r="HD168" s="21"/>
      <c r="HE168" s="21"/>
      <c r="HF168" s="21"/>
      <c r="HG168" s="21"/>
      <c r="HH168" s="21"/>
      <c r="HI168" s="21"/>
      <c r="HJ168" s="21"/>
      <c r="HK168" s="21"/>
      <c r="HL168" s="21"/>
      <c r="HM168" s="21"/>
      <c r="HN168" s="21"/>
      <c r="HO168" s="21"/>
      <c r="HP168" s="21"/>
      <c r="HQ168" s="21"/>
    </row>
    <row r="169" spans="3:225">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c r="GS169" s="21"/>
      <c r="GT169" s="21"/>
      <c r="GU169" s="21"/>
      <c r="GV169" s="21"/>
      <c r="GW169" s="21"/>
      <c r="GX169" s="21"/>
      <c r="GY169" s="21"/>
      <c r="GZ169" s="21"/>
      <c r="HA169" s="21"/>
      <c r="HB169" s="21"/>
      <c r="HC169" s="21"/>
      <c r="HD169" s="21"/>
      <c r="HE169" s="21"/>
      <c r="HF169" s="21"/>
      <c r="HG169" s="21"/>
      <c r="HH169" s="21"/>
      <c r="HI169" s="21"/>
      <c r="HJ169" s="21"/>
      <c r="HK169" s="21"/>
      <c r="HL169" s="21"/>
      <c r="HM169" s="21"/>
      <c r="HN169" s="21"/>
      <c r="HO169" s="21"/>
      <c r="HP169" s="21"/>
      <c r="HQ169" s="21"/>
    </row>
    <row r="170" spans="3:225">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c r="GS170" s="21"/>
      <c r="GT170" s="21"/>
      <c r="GU170" s="21"/>
      <c r="GV170" s="21"/>
      <c r="GW170" s="21"/>
      <c r="GX170" s="21"/>
      <c r="GY170" s="21"/>
      <c r="GZ170" s="21"/>
      <c r="HA170" s="21"/>
      <c r="HB170" s="21"/>
      <c r="HC170" s="21"/>
      <c r="HD170" s="21"/>
      <c r="HE170" s="21"/>
      <c r="HF170" s="21"/>
      <c r="HG170" s="21"/>
      <c r="HH170" s="21"/>
      <c r="HI170" s="21"/>
      <c r="HJ170" s="21"/>
      <c r="HK170" s="21"/>
      <c r="HL170" s="21"/>
      <c r="HM170" s="21"/>
      <c r="HN170" s="21"/>
      <c r="HO170" s="21"/>
      <c r="HP170" s="21"/>
      <c r="HQ170" s="21"/>
    </row>
    <row r="171" spans="3:225">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row>
    <row r="172" spans="3:225">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row>
    <row r="173" spans="3:225">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c r="GS173" s="21"/>
      <c r="GT173" s="21"/>
      <c r="GU173" s="21"/>
      <c r="GV173" s="21"/>
      <c r="GW173" s="21"/>
      <c r="GX173" s="21"/>
      <c r="GY173" s="21"/>
      <c r="GZ173" s="21"/>
      <c r="HA173" s="21"/>
      <c r="HB173" s="21"/>
      <c r="HC173" s="21"/>
      <c r="HD173" s="21"/>
      <c r="HE173" s="21"/>
      <c r="HF173" s="21"/>
      <c r="HG173" s="21"/>
      <c r="HH173" s="21"/>
      <c r="HI173" s="21"/>
      <c r="HJ173" s="21"/>
      <c r="HK173" s="21"/>
      <c r="HL173" s="21"/>
      <c r="HM173" s="21"/>
      <c r="HN173" s="21"/>
      <c r="HO173" s="21"/>
      <c r="HP173" s="21"/>
      <c r="HQ173" s="21"/>
    </row>
    <row r="174" spans="3:225">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c r="GS174" s="21"/>
      <c r="GT174" s="21"/>
      <c r="GU174" s="21"/>
      <c r="GV174" s="21"/>
      <c r="GW174" s="21"/>
      <c r="GX174" s="21"/>
      <c r="GY174" s="21"/>
      <c r="GZ174" s="21"/>
      <c r="HA174" s="21"/>
      <c r="HB174" s="21"/>
      <c r="HC174" s="21"/>
      <c r="HD174" s="21"/>
      <c r="HE174" s="21"/>
      <c r="HF174" s="21"/>
      <c r="HG174" s="21"/>
      <c r="HH174" s="21"/>
      <c r="HI174" s="21"/>
      <c r="HJ174" s="21"/>
      <c r="HK174" s="21"/>
      <c r="HL174" s="21"/>
      <c r="HM174" s="21"/>
      <c r="HN174" s="21"/>
      <c r="HO174" s="21"/>
      <c r="HP174" s="21"/>
      <c r="HQ174" s="21"/>
    </row>
    <row r="175" spans="3:225">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c r="GS175" s="21"/>
      <c r="GT175" s="21"/>
      <c r="GU175" s="21"/>
      <c r="GV175" s="21"/>
      <c r="GW175" s="21"/>
      <c r="GX175" s="21"/>
      <c r="GY175" s="21"/>
      <c r="GZ175" s="21"/>
      <c r="HA175" s="21"/>
      <c r="HB175" s="21"/>
      <c r="HC175" s="21"/>
      <c r="HD175" s="21"/>
      <c r="HE175" s="21"/>
      <c r="HF175" s="21"/>
      <c r="HG175" s="21"/>
      <c r="HH175" s="21"/>
      <c r="HI175" s="21"/>
      <c r="HJ175" s="21"/>
      <c r="HK175" s="21"/>
      <c r="HL175" s="21"/>
      <c r="HM175" s="21"/>
      <c r="HN175" s="21"/>
      <c r="HO175" s="21"/>
      <c r="HP175" s="21"/>
      <c r="HQ175" s="21"/>
    </row>
    <row r="176" spans="3:225">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row>
    <row r="177" spans="3:225">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c r="GS177" s="21"/>
      <c r="GT177" s="21"/>
      <c r="GU177" s="21"/>
      <c r="GV177" s="21"/>
      <c r="GW177" s="21"/>
      <c r="GX177" s="21"/>
      <c r="GY177" s="21"/>
      <c r="GZ177" s="21"/>
      <c r="HA177" s="21"/>
      <c r="HB177" s="21"/>
      <c r="HC177" s="21"/>
      <c r="HD177" s="21"/>
      <c r="HE177" s="21"/>
      <c r="HF177" s="21"/>
      <c r="HG177" s="21"/>
      <c r="HH177" s="21"/>
      <c r="HI177" s="21"/>
      <c r="HJ177" s="21"/>
      <c r="HK177" s="21"/>
      <c r="HL177" s="21"/>
      <c r="HM177" s="21"/>
      <c r="HN177" s="21"/>
      <c r="HO177" s="21"/>
      <c r="HP177" s="21"/>
      <c r="HQ177" s="21"/>
    </row>
    <row r="178" spans="3:225">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c r="GS178" s="21"/>
      <c r="GT178" s="21"/>
      <c r="GU178" s="21"/>
      <c r="GV178" s="21"/>
      <c r="GW178" s="21"/>
      <c r="GX178" s="21"/>
      <c r="GY178" s="21"/>
      <c r="GZ178" s="21"/>
      <c r="HA178" s="21"/>
      <c r="HB178" s="21"/>
      <c r="HC178" s="21"/>
      <c r="HD178" s="21"/>
      <c r="HE178" s="21"/>
      <c r="HF178" s="21"/>
      <c r="HG178" s="21"/>
      <c r="HH178" s="21"/>
      <c r="HI178" s="21"/>
      <c r="HJ178" s="21"/>
      <c r="HK178" s="21"/>
      <c r="HL178" s="21"/>
      <c r="HM178" s="21"/>
      <c r="HN178" s="21"/>
      <c r="HO178" s="21"/>
      <c r="HP178" s="21"/>
      <c r="HQ178" s="21"/>
    </row>
    <row r="179" spans="3:225">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c r="GS179" s="21"/>
      <c r="GT179" s="21"/>
      <c r="GU179" s="21"/>
      <c r="GV179" s="21"/>
      <c r="GW179" s="21"/>
      <c r="GX179" s="21"/>
      <c r="GY179" s="21"/>
      <c r="GZ179" s="21"/>
      <c r="HA179" s="21"/>
      <c r="HB179" s="21"/>
      <c r="HC179" s="21"/>
      <c r="HD179" s="21"/>
      <c r="HE179" s="21"/>
      <c r="HF179" s="21"/>
      <c r="HG179" s="21"/>
      <c r="HH179" s="21"/>
      <c r="HI179" s="21"/>
      <c r="HJ179" s="21"/>
      <c r="HK179" s="21"/>
      <c r="HL179" s="21"/>
      <c r="HM179" s="21"/>
      <c r="HN179" s="21"/>
      <c r="HO179" s="21"/>
      <c r="HP179" s="21"/>
      <c r="HQ179" s="21"/>
    </row>
    <row r="180" spans="3:225">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c r="GS180" s="21"/>
      <c r="GT180" s="21"/>
      <c r="GU180" s="21"/>
      <c r="GV180" s="21"/>
      <c r="GW180" s="21"/>
      <c r="GX180" s="21"/>
      <c r="GY180" s="21"/>
      <c r="GZ180" s="21"/>
      <c r="HA180" s="21"/>
      <c r="HB180" s="21"/>
      <c r="HC180" s="21"/>
      <c r="HD180" s="21"/>
      <c r="HE180" s="21"/>
      <c r="HF180" s="21"/>
      <c r="HG180" s="21"/>
      <c r="HH180" s="21"/>
      <c r="HI180" s="21"/>
      <c r="HJ180" s="21"/>
      <c r="HK180" s="21"/>
      <c r="HL180" s="21"/>
      <c r="HM180" s="21"/>
      <c r="HN180" s="21"/>
      <c r="HO180" s="21"/>
      <c r="HP180" s="21"/>
      <c r="HQ180" s="21"/>
    </row>
    <row r="181" spans="3:225">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c r="GS181" s="21"/>
      <c r="GT181" s="21"/>
      <c r="GU181" s="21"/>
      <c r="GV181" s="21"/>
      <c r="GW181" s="21"/>
      <c r="GX181" s="21"/>
      <c r="GY181" s="21"/>
      <c r="GZ181" s="21"/>
      <c r="HA181" s="21"/>
      <c r="HB181" s="21"/>
      <c r="HC181" s="21"/>
      <c r="HD181" s="21"/>
      <c r="HE181" s="21"/>
      <c r="HF181" s="21"/>
      <c r="HG181" s="21"/>
      <c r="HH181" s="21"/>
      <c r="HI181" s="21"/>
      <c r="HJ181" s="21"/>
      <c r="HK181" s="21"/>
      <c r="HL181" s="21"/>
      <c r="HM181" s="21"/>
      <c r="HN181" s="21"/>
      <c r="HO181" s="21"/>
      <c r="HP181" s="21"/>
      <c r="HQ181" s="21"/>
    </row>
    <row r="182" spans="3:225">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c r="GS182" s="21"/>
      <c r="GT182" s="21"/>
      <c r="GU182" s="21"/>
      <c r="GV182" s="21"/>
      <c r="GW182" s="21"/>
      <c r="GX182" s="21"/>
      <c r="GY182" s="21"/>
      <c r="GZ182" s="21"/>
      <c r="HA182" s="21"/>
      <c r="HB182" s="21"/>
      <c r="HC182" s="21"/>
      <c r="HD182" s="21"/>
      <c r="HE182" s="21"/>
      <c r="HF182" s="21"/>
      <c r="HG182" s="21"/>
      <c r="HH182" s="21"/>
      <c r="HI182" s="21"/>
      <c r="HJ182" s="21"/>
      <c r="HK182" s="21"/>
      <c r="HL182" s="21"/>
      <c r="HM182" s="21"/>
      <c r="HN182" s="21"/>
      <c r="HO182" s="21"/>
      <c r="HP182" s="21"/>
      <c r="HQ182" s="21"/>
    </row>
    <row r="183" spans="3:225">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row>
    <row r="184" spans="3:225">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c r="GS184" s="21"/>
      <c r="GT184" s="21"/>
      <c r="GU184" s="21"/>
      <c r="GV184" s="21"/>
      <c r="GW184" s="21"/>
      <c r="GX184" s="21"/>
      <c r="GY184" s="21"/>
      <c r="GZ184" s="21"/>
      <c r="HA184" s="21"/>
      <c r="HB184" s="21"/>
      <c r="HC184" s="21"/>
      <c r="HD184" s="21"/>
      <c r="HE184" s="21"/>
      <c r="HF184" s="21"/>
      <c r="HG184" s="21"/>
      <c r="HH184" s="21"/>
      <c r="HI184" s="21"/>
      <c r="HJ184" s="21"/>
      <c r="HK184" s="21"/>
      <c r="HL184" s="21"/>
      <c r="HM184" s="21"/>
      <c r="HN184" s="21"/>
      <c r="HO184" s="21"/>
      <c r="HP184" s="21"/>
      <c r="HQ184" s="21"/>
    </row>
    <row r="185" spans="3:225">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c r="GS185" s="21"/>
      <c r="GT185" s="21"/>
      <c r="GU185" s="21"/>
      <c r="GV185" s="21"/>
      <c r="GW185" s="21"/>
      <c r="GX185" s="21"/>
      <c r="GY185" s="21"/>
      <c r="GZ185" s="21"/>
      <c r="HA185" s="21"/>
      <c r="HB185" s="21"/>
      <c r="HC185" s="21"/>
      <c r="HD185" s="21"/>
      <c r="HE185" s="21"/>
      <c r="HF185" s="21"/>
      <c r="HG185" s="21"/>
      <c r="HH185" s="21"/>
      <c r="HI185" s="21"/>
      <c r="HJ185" s="21"/>
      <c r="HK185" s="21"/>
      <c r="HL185" s="21"/>
      <c r="HM185" s="21"/>
      <c r="HN185" s="21"/>
      <c r="HO185" s="21"/>
      <c r="HP185" s="21"/>
      <c r="HQ185" s="21"/>
    </row>
    <row r="186" spans="3:225">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row>
    <row r="187" spans="3:225">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row>
    <row r="188" spans="3:225">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row>
    <row r="189" spans="3:225">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row>
    <row r="190" spans="3:225">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row>
    <row r="191" spans="3:225">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row>
    <row r="192" spans="3:225">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c r="GS192" s="21"/>
      <c r="GT192" s="21"/>
      <c r="GU192" s="21"/>
      <c r="GV192" s="21"/>
      <c r="GW192" s="21"/>
      <c r="GX192" s="21"/>
      <c r="GY192" s="21"/>
      <c r="GZ192" s="21"/>
      <c r="HA192" s="21"/>
      <c r="HB192" s="21"/>
      <c r="HC192" s="21"/>
      <c r="HD192" s="21"/>
      <c r="HE192" s="21"/>
      <c r="HF192" s="21"/>
      <c r="HG192" s="21"/>
      <c r="HH192" s="21"/>
      <c r="HI192" s="21"/>
      <c r="HJ192" s="21"/>
      <c r="HK192" s="21"/>
      <c r="HL192" s="21"/>
      <c r="HM192" s="21"/>
      <c r="HN192" s="21"/>
      <c r="HO192" s="21"/>
      <c r="HP192" s="21"/>
      <c r="HQ192" s="21"/>
    </row>
    <row r="193" spans="3:225">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c r="GS193" s="21"/>
      <c r="GT193" s="21"/>
      <c r="GU193" s="21"/>
      <c r="GV193" s="21"/>
      <c r="GW193" s="21"/>
      <c r="GX193" s="21"/>
      <c r="GY193" s="21"/>
      <c r="GZ193" s="21"/>
      <c r="HA193" s="21"/>
      <c r="HB193" s="21"/>
      <c r="HC193" s="21"/>
      <c r="HD193" s="21"/>
      <c r="HE193" s="21"/>
      <c r="HF193" s="21"/>
      <c r="HG193" s="21"/>
      <c r="HH193" s="21"/>
      <c r="HI193" s="21"/>
      <c r="HJ193" s="21"/>
      <c r="HK193" s="21"/>
      <c r="HL193" s="21"/>
      <c r="HM193" s="21"/>
      <c r="HN193" s="21"/>
      <c r="HO193" s="21"/>
      <c r="HP193" s="21"/>
      <c r="HQ193" s="21"/>
    </row>
    <row r="194" spans="3:225">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row>
    <row r="195" spans="3:225">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row>
    <row r="196" spans="3:225">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row>
    <row r="197" spans="3:225">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row>
    <row r="198" spans="3:225">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row>
    <row r="199" spans="3:225">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row>
    <row r="200" spans="3:225">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row>
    <row r="201" spans="3:225">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1"/>
      <c r="DX201" s="21"/>
      <c r="DY201" s="21"/>
      <c r="DZ201" s="21"/>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c r="FB201" s="21"/>
      <c r="FC201" s="21"/>
      <c r="FD201" s="21"/>
      <c r="FE201" s="21"/>
      <c r="FF201" s="21"/>
      <c r="FG201" s="21"/>
      <c r="FH201" s="21"/>
      <c r="FI201" s="21"/>
      <c r="FJ201" s="21"/>
    </row>
    <row r="202" spans="3:225">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row>
    <row r="203" spans="3:225">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row>
    <row r="204" spans="3:225">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1"/>
      <c r="DX204" s="21"/>
      <c r="DY204" s="21"/>
      <c r="DZ204" s="21"/>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c r="FB204" s="21"/>
      <c r="FC204" s="21"/>
      <c r="FD204" s="21"/>
      <c r="FE204" s="21"/>
      <c r="FF204" s="21"/>
      <c r="FG204" s="21"/>
      <c r="FH204" s="21"/>
      <c r="FI204" s="21"/>
      <c r="FJ204" s="21"/>
    </row>
    <row r="205" spans="3:225">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1"/>
      <c r="DX205" s="21"/>
      <c r="DY205" s="21"/>
      <c r="DZ205" s="21"/>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row>
    <row r="206" spans="3:225">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row>
    <row r="207" spans="3:225">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1"/>
      <c r="DX207" s="21"/>
      <c r="DY207" s="21"/>
      <c r="DZ207" s="21"/>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c r="FB207" s="21"/>
      <c r="FC207" s="21"/>
      <c r="FD207" s="21"/>
      <c r="FE207" s="21"/>
      <c r="FF207" s="21"/>
      <c r="FG207" s="21"/>
      <c r="FH207" s="21"/>
      <c r="FI207" s="21"/>
      <c r="FJ207" s="21"/>
    </row>
    <row r="208" spans="3:225">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row>
    <row r="209" spans="3:166">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1"/>
      <c r="DX209" s="21"/>
      <c r="DY209" s="21"/>
      <c r="DZ209" s="21"/>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c r="FB209" s="21"/>
      <c r="FC209" s="21"/>
      <c r="FD209" s="21"/>
      <c r="FE209" s="21"/>
      <c r="FF209" s="21"/>
      <c r="FG209" s="21"/>
      <c r="FH209" s="21"/>
      <c r="FI209" s="21"/>
      <c r="FJ209" s="21"/>
    </row>
    <row r="210" spans="3:166">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21"/>
      <c r="DX210" s="21"/>
      <c r="DY210" s="21"/>
      <c r="DZ210" s="21"/>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c r="FB210" s="21"/>
      <c r="FC210" s="21"/>
      <c r="FD210" s="21"/>
      <c r="FE210" s="21"/>
      <c r="FF210" s="21"/>
      <c r="FG210" s="21"/>
      <c r="FH210" s="21"/>
      <c r="FI210" s="21"/>
      <c r="FJ210" s="21"/>
    </row>
    <row r="211" spans="3:166">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c r="CV211" s="21"/>
      <c r="CW211" s="21"/>
      <c r="CX211" s="21"/>
      <c r="CY211" s="21"/>
      <c r="CZ211" s="21"/>
      <c r="DA211" s="21"/>
      <c r="DB211" s="21"/>
      <c r="DC211" s="21"/>
      <c r="DD211" s="21"/>
      <c r="DE211" s="21"/>
      <c r="DF211" s="21"/>
      <c r="DG211" s="21"/>
      <c r="DH211" s="21"/>
      <c r="DI211" s="21"/>
      <c r="DJ211" s="21"/>
      <c r="DK211" s="21"/>
      <c r="DL211" s="21"/>
      <c r="DM211" s="21"/>
      <c r="DN211" s="21"/>
      <c r="DO211" s="21"/>
      <c r="DP211" s="21"/>
      <c r="DQ211" s="21"/>
      <c r="DR211" s="21"/>
      <c r="DS211" s="21"/>
      <c r="DT211" s="21"/>
      <c r="DU211" s="21"/>
      <c r="DV211" s="21"/>
      <c r="DW211" s="21"/>
      <c r="DX211" s="21"/>
      <c r="DY211" s="21"/>
      <c r="DZ211" s="21"/>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c r="FB211" s="21"/>
      <c r="FC211" s="21"/>
      <c r="FD211" s="21"/>
      <c r="FE211" s="21"/>
      <c r="FF211" s="21"/>
      <c r="FG211" s="21"/>
      <c r="FH211" s="21"/>
      <c r="FI211" s="21"/>
      <c r="FJ211" s="21"/>
    </row>
    <row r="212" spans="3:166">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1"/>
      <c r="DE212" s="21"/>
      <c r="DF212" s="21"/>
      <c r="DG212" s="21"/>
      <c r="DH212" s="21"/>
      <c r="DI212" s="21"/>
      <c r="DJ212" s="21"/>
      <c r="DK212" s="21"/>
      <c r="DL212" s="21"/>
      <c r="DM212" s="21"/>
      <c r="DN212" s="21"/>
      <c r="DO212" s="21"/>
      <c r="DP212" s="21"/>
      <c r="DQ212" s="21"/>
      <c r="DR212" s="21"/>
      <c r="DS212" s="21"/>
      <c r="DT212" s="21"/>
      <c r="DU212" s="21"/>
      <c r="DV212" s="21"/>
      <c r="DW212" s="21"/>
      <c r="DX212" s="21"/>
      <c r="DY212" s="21"/>
      <c r="DZ212" s="21"/>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row>
    <row r="213" spans="3:166">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row>
    <row r="214" spans="3:166">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c r="CV214" s="21"/>
      <c r="CW214" s="21"/>
      <c r="CX214" s="21"/>
      <c r="CY214" s="21"/>
      <c r="CZ214" s="21"/>
      <c r="DA214" s="21"/>
      <c r="DB214" s="21"/>
      <c r="DC214" s="21"/>
      <c r="DD214" s="21"/>
      <c r="DE214" s="21"/>
      <c r="DF214" s="21"/>
      <c r="DG214" s="21"/>
      <c r="DH214" s="21"/>
      <c r="DI214" s="21"/>
      <c r="DJ214" s="21"/>
      <c r="DK214" s="21"/>
      <c r="DL214" s="21"/>
      <c r="DM214" s="21"/>
      <c r="DN214" s="21"/>
      <c r="DO214" s="21"/>
      <c r="DP214" s="21"/>
      <c r="DQ214" s="21"/>
      <c r="DR214" s="21"/>
      <c r="DS214" s="21"/>
      <c r="DT214" s="21"/>
      <c r="DU214" s="21"/>
      <c r="DV214" s="21"/>
      <c r="DW214" s="21"/>
      <c r="DX214" s="21"/>
      <c r="DY214" s="21"/>
      <c r="DZ214" s="21"/>
      <c r="EA214" s="21"/>
      <c r="EB214" s="21"/>
      <c r="EC214" s="21"/>
      <c r="ED214" s="21"/>
      <c r="EE214" s="21"/>
      <c r="EF214" s="21"/>
      <c r="EG214" s="21"/>
      <c r="EH214" s="21"/>
      <c r="EI214" s="21"/>
      <c r="EJ214" s="21"/>
      <c r="EK214" s="21"/>
      <c r="EL214" s="21"/>
      <c r="EM214" s="21"/>
      <c r="EN214" s="21"/>
      <c r="EO214" s="21"/>
      <c r="EP214" s="21"/>
      <c r="EQ214" s="21"/>
      <c r="ER214" s="21"/>
      <c r="ES214" s="21"/>
      <c r="ET214" s="21"/>
      <c r="EU214" s="21"/>
      <c r="EV214" s="21"/>
      <c r="EW214" s="21"/>
      <c r="EX214" s="21"/>
      <c r="EY214" s="21"/>
      <c r="EZ214" s="21"/>
      <c r="FA214" s="21"/>
      <c r="FB214" s="21"/>
      <c r="FC214" s="21"/>
      <c r="FD214" s="21"/>
      <c r="FE214" s="21"/>
      <c r="FF214" s="21"/>
      <c r="FG214" s="21"/>
      <c r="FH214" s="21"/>
      <c r="FI214" s="21"/>
      <c r="FJ214" s="21"/>
    </row>
    <row r="215" spans="3:166">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c r="CU215" s="21"/>
      <c r="CV215" s="21"/>
      <c r="CW215" s="21"/>
      <c r="CX215" s="21"/>
      <c r="CY215" s="21"/>
      <c r="CZ215" s="21"/>
      <c r="DA215" s="21"/>
      <c r="DB215" s="21"/>
      <c r="DC215" s="21"/>
      <c r="DD215" s="21"/>
      <c r="DE215" s="21"/>
      <c r="DF215" s="21"/>
      <c r="DG215" s="21"/>
      <c r="DH215" s="21"/>
      <c r="DI215" s="21"/>
      <c r="DJ215" s="21"/>
      <c r="DK215" s="21"/>
      <c r="DL215" s="21"/>
      <c r="DM215" s="21"/>
      <c r="DN215" s="21"/>
      <c r="DO215" s="21"/>
      <c r="DP215" s="21"/>
      <c r="DQ215" s="21"/>
      <c r="DR215" s="21"/>
      <c r="DS215" s="21"/>
      <c r="DT215" s="21"/>
      <c r="DU215" s="21"/>
      <c r="DV215" s="21"/>
      <c r="DW215" s="21"/>
      <c r="DX215" s="21"/>
      <c r="DY215" s="21"/>
      <c r="DZ215" s="21"/>
      <c r="EA215" s="21"/>
      <c r="EB215" s="21"/>
      <c r="EC215" s="21"/>
      <c r="ED215" s="21"/>
      <c r="EE215" s="21"/>
      <c r="EF215" s="21"/>
      <c r="EG215" s="21"/>
      <c r="EH215" s="21"/>
      <c r="EI215" s="21"/>
      <c r="EJ215" s="21"/>
      <c r="EK215" s="21"/>
      <c r="EL215" s="21"/>
      <c r="EM215" s="21"/>
      <c r="EN215" s="21"/>
      <c r="EO215" s="21"/>
      <c r="EP215" s="21"/>
      <c r="EQ215" s="21"/>
      <c r="ER215" s="21"/>
      <c r="ES215" s="21"/>
      <c r="ET215" s="21"/>
      <c r="EU215" s="21"/>
      <c r="EV215" s="21"/>
      <c r="EW215" s="21"/>
      <c r="EX215" s="21"/>
      <c r="EY215" s="21"/>
      <c r="EZ215" s="21"/>
      <c r="FA215" s="21"/>
      <c r="FB215" s="21"/>
      <c r="FC215" s="21"/>
      <c r="FD215" s="21"/>
      <c r="FE215" s="21"/>
      <c r="FF215" s="21"/>
      <c r="FG215" s="21"/>
      <c r="FH215" s="21"/>
      <c r="FI215" s="21"/>
      <c r="FJ215" s="21"/>
    </row>
    <row r="216" spans="3:166">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c r="CV216" s="21"/>
      <c r="CW216" s="21"/>
      <c r="CX216" s="21"/>
      <c r="CY216" s="21"/>
      <c r="CZ216" s="21"/>
      <c r="DA216" s="21"/>
      <c r="DB216" s="21"/>
      <c r="DC216" s="21"/>
      <c r="DD216" s="21"/>
      <c r="DE216" s="21"/>
      <c r="DF216" s="21"/>
      <c r="DG216" s="21"/>
      <c r="DH216" s="21"/>
      <c r="DI216" s="21"/>
      <c r="DJ216" s="21"/>
      <c r="DK216" s="21"/>
      <c r="DL216" s="21"/>
      <c r="DM216" s="21"/>
      <c r="DN216" s="21"/>
      <c r="DO216" s="21"/>
      <c r="DP216" s="21"/>
      <c r="DQ216" s="21"/>
      <c r="DR216" s="21"/>
      <c r="DS216" s="21"/>
      <c r="DT216" s="21"/>
      <c r="DU216" s="21"/>
      <c r="DV216" s="21"/>
      <c r="DW216" s="21"/>
      <c r="DX216" s="21"/>
      <c r="DY216" s="21"/>
      <c r="DZ216" s="21"/>
      <c r="EA216" s="21"/>
      <c r="EB216" s="21"/>
      <c r="EC216" s="21"/>
      <c r="ED216" s="21"/>
      <c r="EE216" s="21"/>
      <c r="EF216" s="21"/>
      <c r="EG216" s="21"/>
      <c r="EH216" s="21"/>
      <c r="EI216" s="21"/>
      <c r="EJ216" s="21"/>
      <c r="EK216" s="21"/>
      <c r="EL216" s="21"/>
      <c r="EM216" s="21"/>
      <c r="EN216" s="21"/>
      <c r="EO216" s="21"/>
      <c r="EP216" s="21"/>
      <c r="EQ216" s="21"/>
      <c r="ER216" s="21"/>
      <c r="ES216" s="21"/>
      <c r="ET216" s="21"/>
      <c r="EU216" s="21"/>
      <c r="EV216" s="21"/>
      <c r="EW216" s="21"/>
      <c r="EX216" s="21"/>
      <c r="EY216" s="21"/>
      <c r="EZ216" s="21"/>
      <c r="FA216" s="21"/>
      <c r="FB216" s="21"/>
      <c r="FC216" s="21"/>
      <c r="FD216" s="21"/>
      <c r="FE216" s="21"/>
      <c r="FF216" s="21"/>
      <c r="FG216" s="21"/>
      <c r="FH216" s="21"/>
      <c r="FI216" s="21"/>
      <c r="FJ216" s="21"/>
    </row>
    <row r="217" spans="3:166">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c r="CU217" s="21"/>
      <c r="CV217" s="21"/>
      <c r="CW217" s="21"/>
      <c r="CX217" s="21"/>
      <c r="CY217" s="21"/>
      <c r="CZ217" s="21"/>
      <c r="DA217" s="21"/>
      <c r="DB217" s="21"/>
      <c r="DC217" s="21"/>
      <c r="DD217" s="21"/>
      <c r="DE217" s="21"/>
      <c r="DF217" s="21"/>
      <c r="DG217" s="21"/>
      <c r="DH217" s="21"/>
      <c r="DI217" s="21"/>
      <c r="DJ217" s="21"/>
      <c r="DK217" s="21"/>
      <c r="DL217" s="21"/>
      <c r="DM217" s="21"/>
      <c r="DN217" s="21"/>
      <c r="DO217" s="21"/>
      <c r="DP217" s="21"/>
      <c r="DQ217" s="21"/>
      <c r="DR217" s="21"/>
      <c r="DS217" s="21"/>
      <c r="DT217" s="21"/>
      <c r="DU217" s="21"/>
      <c r="DV217" s="21"/>
      <c r="DW217" s="21"/>
      <c r="DX217" s="21"/>
      <c r="DY217" s="21"/>
      <c r="DZ217" s="21"/>
      <c r="EA217" s="21"/>
      <c r="EB217" s="21"/>
      <c r="EC217" s="21"/>
      <c r="ED217" s="21"/>
      <c r="EE217" s="21"/>
      <c r="EF217" s="21"/>
      <c r="EG217" s="21"/>
      <c r="EH217" s="21"/>
      <c r="EI217" s="21"/>
      <c r="EJ217" s="21"/>
      <c r="EK217" s="21"/>
      <c r="EL217" s="21"/>
      <c r="EM217" s="21"/>
      <c r="EN217" s="21"/>
      <c r="EO217" s="21"/>
      <c r="EP217" s="21"/>
      <c r="EQ217" s="21"/>
      <c r="ER217" s="21"/>
      <c r="ES217" s="21"/>
      <c r="ET217" s="21"/>
      <c r="EU217" s="21"/>
      <c r="EV217" s="21"/>
      <c r="EW217" s="21"/>
      <c r="EX217" s="21"/>
      <c r="EY217" s="21"/>
      <c r="EZ217" s="21"/>
      <c r="FA217" s="21"/>
      <c r="FB217" s="21"/>
      <c r="FC217" s="21"/>
      <c r="FD217" s="21"/>
      <c r="FE217" s="21"/>
      <c r="FF217" s="21"/>
      <c r="FG217" s="21"/>
      <c r="FH217" s="21"/>
      <c r="FI217" s="21"/>
      <c r="FJ217" s="21"/>
    </row>
    <row r="218" spans="3:166">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1"/>
      <c r="DX218" s="21"/>
      <c r="DY218" s="21"/>
      <c r="DZ218" s="21"/>
      <c r="EA218" s="21"/>
      <c r="EB218" s="21"/>
      <c r="EC218" s="21"/>
      <c r="ED218" s="21"/>
      <c r="EE218" s="21"/>
      <c r="EF218" s="21"/>
      <c r="EG218" s="21"/>
      <c r="EH218" s="21"/>
      <c r="EI218" s="21"/>
      <c r="EJ218" s="21"/>
      <c r="EK218" s="21"/>
      <c r="EL218" s="21"/>
      <c r="EM218" s="21"/>
      <c r="EN218" s="21"/>
      <c r="EO218" s="21"/>
      <c r="EP218" s="21"/>
      <c r="EQ218" s="21"/>
      <c r="ER218" s="21"/>
      <c r="ES218" s="21"/>
      <c r="ET218" s="21"/>
      <c r="EU218" s="21"/>
      <c r="EV218" s="21"/>
      <c r="EW218" s="21"/>
      <c r="EX218" s="21"/>
      <c r="EY218" s="21"/>
      <c r="EZ218" s="21"/>
      <c r="FA218" s="21"/>
      <c r="FB218" s="21"/>
      <c r="FC218" s="21"/>
      <c r="FD218" s="21"/>
      <c r="FE218" s="21"/>
      <c r="FF218" s="21"/>
      <c r="FG218" s="21"/>
      <c r="FH218" s="21"/>
      <c r="FI218" s="21"/>
      <c r="FJ218" s="21"/>
    </row>
    <row r="219" spans="3:166">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1"/>
      <c r="CN219" s="21"/>
      <c r="CO219" s="21"/>
      <c r="CP219" s="21"/>
      <c r="CQ219" s="21"/>
      <c r="CR219" s="21"/>
      <c r="CS219" s="21"/>
      <c r="CT219" s="21"/>
      <c r="CU219" s="21"/>
      <c r="CV219" s="21"/>
      <c r="CW219" s="21"/>
      <c r="CX219" s="21"/>
      <c r="CY219" s="21"/>
      <c r="CZ219" s="21"/>
      <c r="DA219" s="21"/>
      <c r="DB219" s="21"/>
      <c r="DC219" s="21"/>
      <c r="DD219" s="21"/>
      <c r="DE219" s="21"/>
      <c r="DF219" s="21"/>
      <c r="DG219" s="21"/>
      <c r="DH219" s="21"/>
      <c r="DI219" s="21"/>
      <c r="DJ219" s="21"/>
      <c r="DK219" s="21"/>
      <c r="DL219" s="21"/>
      <c r="DM219" s="21"/>
      <c r="DN219" s="21"/>
      <c r="DO219" s="21"/>
      <c r="DP219" s="21"/>
      <c r="DQ219" s="21"/>
      <c r="DR219" s="21"/>
      <c r="DS219" s="21"/>
      <c r="DT219" s="21"/>
      <c r="DU219" s="21"/>
      <c r="DV219" s="21"/>
      <c r="DW219" s="21"/>
      <c r="DX219" s="21"/>
      <c r="DY219" s="21"/>
      <c r="DZ219" s="21"/>
      <c r="EA219" s="21"/>
      <c r="EB219" s="21"/>
      <c r="EC219" s="21"/>
      <c r="ED219" s="21"/>
      <c r="EE219" s="21"/>
      <c r="EF219" s="21"/>
      <c r="EG219" s="21"/>
      <c r="EH219" s="21"/>
      <c r="EI219" s="21"/>
      <c r="EJ219" s="21"/>
      <c r="EK219" s="21"/>
      <c r="EL219" s="21"/>
      <c r="EM219" s="21"/>
      <c r="EN219" s="21"/>
      <c r="EO219" s="21"/>
      <c r="EP219" s="21"/>
      <c r="EQ219" s="21"/>
      <c r="ER219" s="21"/>
      <c r="ES219" s="21"/>
      <c r="ET219" s="21"/>
      <c r="EU219" s="21"/>
      <c r="EV219" s="21"/>
      <c r="EW219" s="21"/>
      <c r="EX219" s="21"/>
      <c r="EY219" s="21"/>
      <c r="EZ219" s="21"/>
      <c r="FA219" s="21"/>
      <c r="FB219" s="21"/>
      <c r="FC219" s="21"/>
      <c r="FD219" s="21"/>
      <c r="FE219" s="21"/>
      <c r="FF219" s="21"/>
      <c r="FG219" s="21"/>
      <c r="FH219" s="21"/>
      <c r="FI219" s="21"/>
      <c r="FJ219" s="21"/>
    </row>
    <row r="220" spans="3:166">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1"/>
      <c r="DG220" s="21"/>
      <c r="DH220" s="21"/>
      <c r="DI220" s="21"/>
      <c r="DJ220" s="21"/>
      <c r="DK220" s="21"/>
      <c r="DL220" s="21"/>
      <c r="DM220" s="21"/>
      <c r="DN220" s="21"/>
      <c r="DO220" s="21"/>
      <c r="DP220" s="21"/>
      <c r="DQ220" s="21"/>
      <c r="DR220" s="21"/>
      <c r="DS220" s="21"/>
      <c r="DT220" s="21"/>
      <c r="DU220" s="21"/>
      <c r="DV220" s="21"/>
      <c r="DW220" s="21"/>
      <c r="DX220" s="21"/>
      <c r="DY220" s="21"/>
      <c r="DZ220" s="21"/>
      <c r="EA220" s="21"/>
      <c r="EB220" s="21"/>
      <c r="EC220" s="21"/>
      <c r="ED220" s="21"/>
      <c r="EE220" s="21"/>
      <c r="EF220" s="21"/>
      <c r="EG220" s="21"/>
      <c r="EH220" s="21"/>
      <c r="EI220" s="21"/>
      <c r="EJ220" s="21"/>
      <c r="EK220" s="21"/>
      <c r="EL220" s="21"/>
      <c r="EM220" s="21"/>
      <c r="EN220" s="21"/>
      <c r="EO220" s="21"/>
      <c r="EP220" s="21"/>
      <c r="EQ220" s="21"/>
      <c r="ER220" s="21"/>
      <c r="ES220" s="21"/>
      <c r="ET220" s="21"/>
      <c r="EU220" s="21"/>
      <c r="EV220" s="21"/>
      <c r="EW220" s="21"/>
      <c r="EX220" s="21"/>
      <c r="EY220" s="21"/>
      <c r="EZ220" s="21"/>
      <c r="FA220" s="21"/>
      <c r="FB220" s="21"/>
      <c r="FC220" s="21"/>
      <c r="FD220" s="21"/>
      <c r="FE220" s="21"/>
      <c r="FF220" s="21"/>
      <c r="FG220" s="21"/>
      <c r="FH220" s="21"/>
      <c r="FI220" s="21"/>
      <c r="FJ220" s="21"/>
    </row>
    <row r="221" spans="3:166">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1"/>
      <c r="CN221" s="21"/>
      <c r="CO221" s="21"/>
      <c r="CP221" s="21"/>
      <c r="CQ221" s="21"/>
      <c r="CR221" s="21"/>
      <c r="CS221" s="21"/>
      <c r="CT221" s="21"/>
      <c r="CU221" s="21"/>
      <c r="CV221" s="21"/>
      <c r="CW221" s="21"/>
      <c r="CX221" s="21"/>
      <c r="CY221" s="21"/>
      <c r="CZ221" s="21"/>
      <c r="DA221" s="21"/>
      <c r="DB221" s="21"/>
      <c r="DC221" s="21"/>
      <c r="DD221" s="21"/>
      <c r="DE221" s="21"/>
      <c r="DF221" s="21"/>
      <c r="DG221" s="21"/>
      <c r="DH221" s="21"/>
      <c r="DI221" s="21"/>
      <c r="DJ221" s="21"/>
      <c r="DK221" s="21"/>
      <c r="DL221" s="21"/>
      <c r="DM221" s="21"/>
      <c r="DN221" s="21"/>
      <c r="DO221" s="21"/>
      <c r="DP221" s="21"/>
      <c r="DQ221" s="21"/>
      <c r="DR221" s="21"/>
      <c r="DS221" s="21"/>
      <c r="DT221" s="21"/>
      <c r="DU221" s="21"/>
      <c r="DV221" s="21"/>
      <c r="DW221" s="21"/>
      <c r="DX221" s="21"/>
      <c r="DY221" s="21"/>
      <c r="DZ221" s="21"/>
      <c r="EA221" s="21"/>
      <c r="EB221" s="21"/>
      <c r="EC221" s="21"/>
      <c r="ED221" s="21"/>
      <c r="EE221" s="21"/>
      <c r="EF221" s="21"/>
      <c r="EG221" s="21"/>
      <c r="EH221" s="21"/>
      <c r="EI221" s="21"/>
      <c r="EJ221" s="21"/>
      <c r="EK221" s="21"/>
      <c r="EL221" s="21"/>
      <c r="EM221" s="21"/>
      <c r="EN221" s="21"/>
      <c r="EO221" s="21"/>
      <c r="EP221" s="21"/>
      <c r="EQ221" s="21"/>
      <c r="ER221" s="21"/>
      <c r="ES221" s="21"/>
      <c r="ET221" s="21"/>
      <c r="EU221" s="21"/>
      <c r="EV221" s="21"/>
      <c r="EW221" s="21"/>
      <c r="EX221" s="21"/>
      <c r="EY221" s="21"/>
      <c r="EZ221" s="21"/>
      <c r="FA221" s="21"/>
      <c r="FB221" s="21"/>
      <c r="FC221" s="21"/>
      <c r="FD221" s="21"/>
      <c r="FE221" s="21"/>
      <c r="FF221" s="21"/>
      <c r="FG221" s="21"/>
      <c r="FH221" s="21"/>
      <c r="FI221" s="21"/>
      <c r="FJ221" s="21"/>
    </row>
    <row r="222" spans="3:166">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c r="CV222" s="21"/>
      <c r="CW222" s="21"/>
      <c r="CX222" s="21"/>
      <c r="CY222" s="21"/>
      <c r="CZ222" s="21"/>
      <c r="DA222" s="21"/>
      <c r="DB222" s="21"/>
      <c r="DC222" s="21"/>
      <c r="DD222" s="21"/>
      <c r="DE222" s="21"/>
      <c r="DF222" s="21"/>
      <c r="DG222" s="21"/>
      <c r="DH222" s="21"/>
      <c r="DI222" s="21"/>
      <c r="DJ222" s="21"/>
      <c r="DK222" s="21"/>
      <c r="DL222" s="21"/>
      <c r="DM222" s="21"/>
      <c r="DN222" s="21"/>
      <c r="DO222" s="21"/>
      <c r="DP222" s="21"/>
      <c r="DQ222" s="21"/>
      <c r="DR222" s="21"/>
      <c r="DS222" s="21"/>
      <c r="DT222" s="21"/>
      <c r="DU222" s="21"/>
      <c r="DV222" s="21"/>
      <c r="DW222" s="21"/>
      <c r="DX222" s="21"/>
      <c r="DY222" s="21"/>
      <c r="DZ222" s="21"/>
      <c r="EA222" s="21"/>
      <c r="EB222" s="21"/>
      <c r="EC222" s="21"/>
      <c r="ED222" s="21"/>
      <c r="EE222" s="21"/>
      <c r="EF222" s="21"/>
      <c r="EG222" s="21"/>
      <c r="EH222" s="21"/>
      <c r="EI222" s="21"/>
      <c r="EJ222" s="21"/>
      <c r="EK222" s="21"/>
      <c r="EL222" s="21"/>
      <c r="EM222" s="21"/>
      <c r="EN222" s="21"/>
      <c r="EO222" s="21"/>
      <c r="EP222" s="21"/>
      <c r="EQ222" s="21"/>
      <c r="ER222" s="21"/>
      <c r="ES222" s="21"/>
      <c r="ET222" s="21"/>
      <c r="EU222" s="21"/>
      <c r="EV222" s="21"/>
      <c r="EW222" s="21"/>
      <c r="EX222" s="21"/>
      <c r="EY222" s="21"/>
      <c r="EZ222" s="21"/>
      <c r="FA222" s="21"/>
      <c r="FB222" s="21"/>
      <c r="FC222" s="21"/>
      <c r="FD222" s="21"/>
      <c r="FE222" s="21"/>
      <c r="FF222" s="21"/>
      <c r="FG222" s="21"/>
      <c r="FH222" s="21"/>
      <c r="FI222" s="21"/>
      <c r="FJ222" s="21"/>
    </row>
    <row r="223" spans="3:166">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1"/>
      <c r="DC223" s="21"/>
      <c r="DD223" s="21"/>
      <c r="DE223" s="21"/>
      <c r="DF223" s="21"/>
      <c r="DG223" s="21"/>
      <c r="DH223" s="21"/>
      <c r="DI223" s="21"/>
      <c r="DJ223" s="21"/>
      <c r="DK223" s="21"/>
      <c r="DL223" s="21"/>
      <c r="DM223" s="21"/>
      <c r="DN223" s="21"/>
      <c r="DO223" s="21"/>
      <c r="DP223" s="21"/>
      <c r="DQ223" s="21"/>
      <c r="DR223" s="21"/>
      <c r="DS223" s="21"/>
      <c r="DT223" s="21"/>
      <c r="DU223" s="21"/>
      <c r="DV223" s="21"/>
      <c r="DW223" s="21"/>
      <c r="DX223" s="21"/>
      <c r="DY223" s="21"/>
      <c r="DZ223" s="21"/>
      <c r="EA223" s="21"/>
      <c r="EB223" s="21"/>
      <c r="EC223" s="21"/>
      <c r="ED223" s="21"/>
      <c r="EE223" s="21"/>
      <c r="EF223" s="21"/>
      <c r="EG223" s="21"/>
      <c r="EH223" s="21"/>
      <c r="EI223" s="21"/>
      <c r="EJ223" s="21"/>
      <c r="EK223" s="21"/>
      <c r="EL223" s="21"/>
      <c r="EM223" s="21"/>
      <c r="EN223" s="21"/>
      <c r="EO223" s="21"/>
      <c r="EP223" s="21"/>
      <c r="EQ223" s="21"/>
      <c r="ER223" s="21"/>
      <c r="ES223" s="21"/>
      <c r="ET223" s="21"/>
      <c r="EU223" s="21"/>
      <c r="EV223" s="21"/>
      <c r="EW223" s="21"/>
      <c r="EX223" s="21"/>
      <c r="EY223" s="21"/>
      <c r="EZ223" s="21"/>
      <c r="FA223" s="21"/>
      <c r="FB223" s="21"/>
      <c r="FC223" s="21"/>
      <c r="FD223" s="21"/>
      <c r="FE223" s="21"/>
      <c r="FF223" s="21"/>
      <c r="FG223" s="21"/>
      <c r="FH223" s="21"/>
      <c r="FI223" s="21"/>
      <c r="FJ223" s="21"/>
    </row>
    <row r="224" spans="3:166">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c r="CM224" s="21"/>
      <c r="CN224" s="21"/>
      <c r="CO224" s="21"/>
      <c r="CP224" s="21"/>
      <c r="CQ224" s="21"/>
      <c r="CR224" s="21"/>
      <c r="CS224" s="21"/>
      <c r="CT224" s="21"/>
      <c r="CU224" s="21"/>
      <c r="CV224" s="21"/>
      <c r="CW224" s="21"/>
      <c r="CX224" s="21"/>
      <c r="CY224" s="21"/>
      <c r="CZ224" s="21"/>
      <c r="DA224" s="21"/>
      <c r="DB224" s="21"/>
      <c r="DC224" s="21"/>
      <c r="DD224" s="21"/>
      <c r="DE224" s="21"/>
      <c r="DF224" s="21"/>
      <c r="DG224" s="21"/>
      <c r="DH224" s="21"/>
      <c r="DI224" s="21"/>
      <c r="DJ224" s="21"/>
      <c r="DK224" s="21"/>
      <c r="DL224" s="21"/>
      <c r="DM224" s="21"/>
      <c r="DN224" s="21"/>
      <c r="DO224" s="21"/>
      <c r="DP224" s="21"/>
      <c r="DQ224" s="21"/>
      <c r="DR224" s="21"/>
      <c r="DS224" s="21"/>
      <c r="DT224" s="21"/>
      <c r="DU224" s="21"/>
      <c r="DV224" s="21"/>
      <c r="DW224" s="21"/>
      <c r="DX224" s="21"/>
      <c r="DY224" s="21"/>
      <c r="DZ224" s="21"/>
      <c r="EA224" s="21"/>
      <c r="EB224" s="21"/>
      <c r="EC224" s="21"/>
      <c r="ED224" s="21"/>
      <c r="EE224" s="21"/>
      <c r="EF224" s="21"/>
      <c r="EG224" s="21"/>
      <c r="EH224" s="21"/>
      <c r="EI224" s="21"/>
      <c r="EJ224" s="21"/>
      <c r="EK224" s="21"/>
      <c r="EL224" s="21"/>
      <c r="EM224" s="21"/>
      <c r="EN224" s="21"/>
      <c r="EO224" s="21"/>
      <c r="EP224" s="21"/>
      <c r="EQ224" s="21"/>
      <c r="ER224" s="21"/>
      <c r="ES224" s="21"/>
      <c r="ET224" s="21"/>
      <c r="EU224" s="21"/>
      <c r="EV224" s="21"/>
      <c r="EW224" s="21"/>
      <c r="EX224" s="21"/>
      <c r="EY224" s="21"/>
      <c r="EZ224" s="21"/>
      <c r="FA224" s="21"/>
      <c r="FB224" s="21"/>
      <c r="FC224" s="21"/>
      <c r="FD224" s="21"/>
      <c r="FE224" s="21"/>
      <c r="FF224" s="21"/>
      <c r="FG224" s="21"/>
      <c r="FH224" s="21"/>
      <c r="FI224" s="21"/>
      <c r="FJ224" s="21"/>
    </row>
    <row r="225" spans="3:225">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1"/>
      <c r="CN225" s="21"/>
      <c r="CO225" s="21"/>
      <c r="CP225" s="21"/>
      <c r="CQ225" s="21"/>
      <c r="CR225" s="21"/>
      <c r="CS225" s="21"/>
      <c r="CT225" s="21"/>
      <c r="CU225" s="21"/>
      <c r="CV225" s="21"/>
      <c r="CW225" s="21"/>
      <c r="CX225" s="21"/>
      <c r="CY225" s="21"/>
      <c r="CZ225" s="21"/>
      <c r="DA225" s="21"/>
      <c r="DB225" s="21"/>
      <c r="DC225" s="21"/>
      <c r="DD225" s="21"/>
      <c r="DE225" s="21"/>
      <c r="DF225" s="21"/>
      <c r="DG225" s="21"/>
      <c r="DH225" s="21"/>
      <c r="DI225" s="21"/>
      <c r="DJ225" s="21"/>
      <c r="DK225" s="21"/>
      <c r="DL225" s="21"/>
      <c r="DM225" s="21"/>
      <c r="DN225" s="21"/>
      <c r="DO225" s="21"/>
      <c r="DP225" s="21"/>
      <c r="DQ225" s="21"/>
      <c r="DR225" s="21"/>
      <c r="DS225" s="21"/>
      <c r="DT225" s="21"/>
      <c r="DU225" s="21"/>
      <c r="DV225" s="21"/>
      <c r="DW225" s="21"/>
      <c r="DX225" s="21"/>
      <c r="DY225" s="21"/>
      <c r="DZ225" s="21"/>
      <c r="EA225" s="21"/>
      <c r="EB225" s="21"/>
      <c r="EC225" s="21"/>
      <c r="ED225" s="21"/>
      <c r="EE225" s="21"/>
      <c r="EF225" s="21"/>
      <c r="EG225" s="21"/>
      <c r="EH225" s="21"/>
      <c r="EI225" s="21"/>
      <c r="EJ225" s="21"/>
      <c r="EK225" s="21"/>
      <c r="EL225" s="21"/>
      <c r="EM225" s="21"/>
      <c r="EN225" s="21"/>
      <c r="EO225" s="21"/>
      <c r="EP225" s="21"/>
      <c r="EQ225" s="21"/>
      <c r="ER225" s="21"/>
      <c r="ES225" s="21"/>
      <c r="ET225" s="21"/>
      <c r="EU225" s="21"/>
      <c r="EV225" s="21"/>
      <c r="EW225" s="21"/>
      <c r="EX225" s="21"/>
      <c r="EY225" s="21"/>
      <c r="EZ225" s="21"/>
      <c r="FA225" s="21"/>
      <c r="FB225" s="21"/>
      <c r="FC225" s="21"/>
      <c r="FD225" s="21"/>
      <c r="FE225" s="21"/>
      <c r="FF225" s="21"/>
      <c r="FG225" s="21"/>
      <c r="FH225" s="21"/>
      <c r="FI225" s="21"/>
      <c r="FJ225" s="21"/>
    </row>
    <row r="226" spans="3:225">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c r="CU226" s="21"/>
      <c r="CV226" s="21"/>
      <c r="CW226" s="21"/>
      <c r="CX226" s="21"/>
      <c r="CY226" s="21"/>
      <c r="CZ226" s="21"/>
      <c r="DA226" s="21"/>
      <c r="DB226" s="21"/>
      <c r="DC226" s="21"/>
      <c r="DD226" s="21"/>
      <c r="DE226" s="21"/>
      <c r="DF226" s="21"/>
      <c r="DG226" s="21"/>
      <c r="DH226" s="21"/>
      <c r="DI226" s="21"/>
      <c r="DJ226" s="21"/>
      <c r="DK226" s="21"/>
      <c r="DL226" s="21"/>
      <c r="DM226" s="21"/>
      <c r="DN226" s="21"/>
      <c r="DO226" s="21"/>
      <c r="DP226" s="21"/>
      <c r="DQ226" s="21"/>
      <c r="DR226" s="21"/>
      <c r="DS226" s="21"/>
      <c r="DT226" s="21"/>
      <c r="DU226" s="21"/>
      <c r="DV226" s="21"/>
      <c r="DW226" s="21"/>
      <c r="DX226" s="21"/>
      <c r="DY226" s="21"/>
      <c r="DZ226" s="21"/>
      <c r="EA226" s="21"/>
      <c r="EB226" s="21"/>
      <c r="EC226" s="21"/>
      <c r="ED226" s="21"/>
      <c r="EE226" s="21"/>
      <c r="EF226" s="21"/>
      <c r="EG226" s="21"/>
      <c r="EH226" s="21"/>
      <c r="EI226" s="21"/>
      <c r="EJ226" s="21"/>
      <c r="EK226" s="21"/>
      <c r="EL226" s="21"/>
      <c r="EM226" s="21"/>
      <c r="EN226" s="21"/>
      <c r="EO226" s="21"/>
      <c r="EP226" s="21"/>
      <c r="EQ226" s="21"/>
      <c r="ER226" s="21"/>
      <c r="ES226" s="21"/>
      <c r="ET226" s="21"/>
      <c r="EU226" s="21"/>
      <c r="EV226" s="21"/>
      <c r="EW226" s="21"/>
      <c r="EX226" s="21"/>
      <c r="EY226" s="21"/>
      <c r="EZ226" s="21"/>
      <c r="FA226" s="21"/>
      <c r="FB226" s="21"/>
      <c r="FC226" s="21"/>
      <c r="FD226" s="21"/>
      <c r="FE226" s="21"/>
      <c r="FF226" s="21"/>
      <c r="FG226" s="21"/>
      <c r="FH226" s="21"/>
      <c r="FI226" s="21"/>
      <c r="FJ226" s="21"/>
    </row>
    <row r="227" spans="3:225">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1"/>
      <c r="CN227" s="21"/>
      <c r="CO227" s="21"/>
      <c r="CP227" s="21"/>
      <c r="CQ227" s="21"/>
      <c r="CR227" s="21"/>
      <c r="CS227" s="21"/>
      <c r="CT227" s="21"/>
      <c r="CU227" s="21"/>
      <c r="CV227" s="21"/>
      <c r="CW227" s="21"/>
      <c r="CX227" s="21"/>
      <c r="CY227" s="21"/>
      <c r="CZ227" s="21"/>
      <c r="DA227" s="21"/>
      <c r="DB227" s="21"/>
      <c r="DC227" s="21"/>
      <c r="DD227" s="21"/>
      <c r="DE227" s="21"/>
      <c r="DF227" s="21"/>
      <c r="DG227" s="21"/>
      <c r="DH227" s="21"/>
      <c r="DI227" s="21"/>
      <c r="DJ227" s="21"/>
      <c r="DK227" s="21"/>
      <c r="DL227" s="21"/>
      <c r="DM227" s="21"/>
      <c r="DN227" s="21"/>
      <c r="DO227" s="21"/>
      <c r="DP227" s="21"/>
      <c r="DQ227" s="21"/>
      <c r="DR227" s="21"/>
      <c r="DS227" s="21"/>
      <c r="DT227" s="21"/>
      <c r="DU227" s="21"/>
      <c r="DV227" s="21"/>
      <c r="DW227" s="21"/>
      <c r="DX227" s="21"/>
      <c r="DY227" s="21"/>
      <c r="DZ227" s="21"/>
      <c r="EA227" s="21"/>
      <c r="EB227" s="21"/>
      <c r="EC227" s="21"/>
      <c r="ED227" s="21"/>
      <c r="EE227" s="21"/>
      <c r="EF227" s="21"/>
      <c r="EG227" s="21"/>
      <c r="EH227" s="21"/>
      <c r="EI227" s="21"/>
      <c r="EJ227" s="21"/>
      <c r="EK227" s="21"/>
      <c r="EL227" s="21"/>
      <c r="EM227" s="21"/>
      <c r="EN227" s="21"/>
      <c r="EO227" s="21"/>
      <c r="EP227" s="21"/>
      <c r="EQ227" s="21"/>
      <c r="ER227" s="21"/>
      <c r="ES227" s="21"/>
      <c r="ET227" s="21"/>
      <c r="EU227" s="21"/>
      <c r="EV227" s="21"/>
      <c r="EW227" s="21"/>
      <c r="EX227" s="21"/>
      <c r="EY227" s="21"/>
      <c r="EZ227" s="21"/>
      <c r="FA227" s="21"/>
      <c r="FB227" s="21"/>
      <c r="FC227" s="21"/>
      <c r="FD227" s="21"/>
      <c r="FE227" s="21"/>
      <c r="FF227" s="21"/>
      <c r="FG227" s="21"/>
      <c r="FH227" s="21"/>
      <c r="FI227" s="21"/>
      <c r="FJ227" s="21"/>
    </row>
    <row r="228" spans="3:225">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c r="CV228" s="21"/>
      <c r="CW228" s="21"/>
      <c r="CX228" s="21"/>
      <c r="CY228" s="21"/>
      <c r="CZ228" s="21"/>
      <c r="DA228" s="21"/>
      <c r="DB228" s="21"/>
      <c r="DC228" s="21"/>
      <c r="DD228" s="21"/>
      <c r="DE228" s="21"/>
      <c r="DF228" s="21"/>
      <c r="DG228" s="21"/>
      <c r="DH228" s="21"/>
      <c r="DI228" s="21"/>
      <c r="DJ228" s="21"/>
      <c r="DK228" s="21"/>
      <c r="DL228" s="21"/>
      <c r="DM228" s="21"/>
      <c r="DN228" s="21"/>
      <c r="DO228" s="21"/>
      <c r="DP228" s="21"/>
      <c r="DQ228" s="21"/>
      <c r="DR228" s="21"/>
      <c r="DS228" s="21"/>
      <c r="DT228" s="21"/>
      <c r="DU228" s="21"/>
      <c r="DV228" s="21"/>
      <c r="DW228" s="21"/>
      <c r="DX228" s="21"/>
      <c r="DY228" s="21"/>
      <c r="DZ228" s="21"/>
      <c r="EA228" s="21"/>
      <c r="EB228" s="21"/>
      <c r="EC228" s="21"/>
      <c r="ED228" s="21"/>
      <c r="EE228" s="21"/>
      <c r="EF228" s="21"/>
      <c r="EG228" s="21"/>
      <c r="EH228" s="21"/>
      <c r="EI228" s="21"/>
      <c r="EJ228" s="21"/>
      <c r="EK228" s="21"/>
      <c r="EL228" s="21"/>
      <c r="EM228" s="21"/>
      <c r="EN228" s="21"/>
      <c r="EO228" s="21"/>
      <c r="EP228" s="21"/>
      <c r="EQ228" s="21"/>
      <c r="ER228" s="21"/>
      <c r="ES228" s="21"/>
      <c r="ET228" s="21"/>
      <c r="EU228" s="21"/>
      <c r="EV228" s="21"/>
      <c r="EW228" s="21"/>
      <c r="EX228" s="21"/>
      <c r="EY228" s="21"/>
      <c r="EZ228" s="21"/>
      <c r="FA228" s="21"/>
      <c r="FB228" s="21"/>
      <c r="FC228" s="21"/>
      <c r="FD228" s="21"/>
      <c r="FE228" s="21"/>
      <c r="FF228" s="21"/>
      <c r="FG228" s="21"/>
      <c r="FH228" s="21"/>
      <c r="FI228" s="21"/>
      <c r="FJ228" s="21"/>
    </row>
    <row r="229" spans="3:225">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1"/>
      <c r="CN229" s="21"/>
      <c r="CO229" s="21"/>
      <c r="CP229" s="21"/>
      <c r="CQ229" s="21"/>
      <c r="CR229" s="21"/>
      <c r="CS229" s="21"/>
      <c r="CT229" s="21"/>
      <c r="CU229" s="21"/>
      <c r="CV229" s="21"/>
      <c r="CW229" s="21"/>
      <c r="CX229" s="21"/>
      <c r="CY229" s="21"/>
      <c r="CZ229" s="21"/>
      <c r="DA229" s="21"/>
      <c r="DB229" s="21"/>
      <c r="DC229" s="21"/>
      <c r="DD229" s="21"/>
      <c r="DE229" s="21"/>
      <c r="DF229" s="21"/>
      <c r="DG229" s="21"/>
      <c r="DH229" s="21"/>
      <c r="DI229" s="21"/>
      <c r="DJ229" s="21"/>
      <c r="DK229" s="21"/>
      <c r="DL229" s="21"/>
      <c r="DM229" s="21"/>
      <c r="DN229" s="21"/>
      <c r="DO229" s="21"/>
      <c r="DP229" s="21"/>
      <c r="DQ229" s="21"/>
      <c r="DR229" s="21"/>
      <c r="DS229" s="21"/>
      <c r="DT229" s="21"/>
      <c r="DU229" s="21"/>
      <c r="DV229" s="21"/>
      <c r="DW229" s="21"/>
      <c r="DX229" s="21"/>
      <c r="DY229" s="21"/>
      <c r="DZ229" s="21"/>
      <c r="EA229" s="21"/>
      <c r="EB229" s="21"/>
      <c r="EC229" s="21"/>
      <c r="ED229" s="21"/>
      <c r="EE229" s="21"/>
      <c r="EF229" s="21"/>
      <c r="EG229" s="21"/>
      <c r="EH229" s="21"/>
      <c r="EI229" s="21"/>
      <c r="EJ229" s="21"/>
      <c r="EK229" s="21"/>
      <c r="EL229" s="21"/>
      <c r="EM229" s="21"/>
      <c r="EN229" s="21"/>
      <c r="EO229" s="21"/>
      <c r="EP229" s="21"/>
      <c r="EQ229" s="21"/>
      <c r="ER229" s="21"/>
      <c r="ES229" s="21"/>
      <c r="ET229" s="21"/>
      <c r="EU229" s="21"/>
      <c r="EV229" s="21"/>
      <c r="EW229" s="21"/>
      <c r="EX229" s="21"/>
      <c r="EY229" s="21"/>
      <c r="EZ229" s="21"/>
      <c r="FA229" s="21"/>
      <c r="FB229" s="21"/>
      <c r="FC229" s="21"/>
      <c r="FD229" s="21"/>
      <c r="FE229" s="21"/>
      <c r="FF229" s="21"/>
      <c r="FG229" s="21"/>
      <c r="FH229" s="21"/>
      <c r="FI229" s="21"/>
      <c r="FJ229" s="21"/>
      <c r="FK229" s="21"/>
      <c r="FL229" s="21"/>
      <c r="FM229" s="21"/>
      <c r="FN229" s="21"/>
      <c r="FO229" s="21"/>
      <c r="FP229" s="21"/>
      <c r="FQ229" s="21"/>
      <c r="FR229" s="21"/>
      <c r="FS229" s="21"/>
      <c r="FT229" s="21"/>
      <c r="FU229" s="21"/>
      <c r="FV229" s="21"/>
      <c r="FW229" s="21"/>
      <c r="FX229" s="21"/>
      <c r="FY229" s="21"/>
      <c r="FZ229" s="21"/>
      <c r="GA229" s="21"/>
      <c r="GB229" s="21"/>
      <c r="GC229" s="21"/>
      <c r="GD229" s="21"/>
      <c r="GE229" s="21"/>
      <c r="GF229" s="21"/>
      <c r="GG229" s="21"/>
      <c r="GH229" s="21"/>
      <c r="GI229" s="21"/>
      <c r="GJ229" s="21"/>
      <c r="GK229" s="21"/>
      <c r="GL229" s="21"/>
      <c r="GM229" s="21"/>
      <c r="GN229" s="21"/>
      <c r="GO229" s="21"/>
      <c r="GP229" s="21"/>
      <c r="GQ229" s="21"/>
      <c r="GR229" s="21"/>
      <c r="GS229" s="21"/>
      <c r="GT229" s="21"/>
      <c r="GU229" s="21"/>
      <c r="GV229" s="21"/>
      <c r="GW229" s="21"/>
      <c r="GX229" s="21"/>
      <c r="GY229" s="21"/>
      <c r="GZ229" s="21"/>
      <c r="HA229" s="21"/>
      <c r="HB229" s="21"/>
      <c r="HC229" s="21"/>
      <c r="HD229" s="21"/>
      <c r="HE229" s="21"/>
      <c r="HF229" s="21"/>
      <c r="HG229" s="21"/>
      <c r="HH229" s="21"/>
      <c r="HI229" s="21"/>
      <c r="HJ229" s="21"/>
      <c r="HK229" s="21"/>
      <c r="HL229" s="21"/>
      <c r="HM229" s="21"/>
      <c r="HN229" s="21"/>
      <c r="HO229" s="21"/>
      <c r="HP229" s="21"/>
      <c r="HQ229" s="21"/>
    </row>
    <row r="230" spans="3:225">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c r="CV230" s="21"/>
      <c r="CW230" s="21"/>
      <c r="CX230" s="21"/>
      <c r="CY230" s="21"/>
      <c r="CZ230" s="21"/>
      <c r="DA230" s="21"/>
      <c r="DB230" s="21"/>
      <c r="DC230" s="21"/>
      <c r="DD230" s="21"/>
      <c r="DE230" s="21"/>
      <c r="DF230" s="21"/>
      <c r="DG230" s="21"/>
      <c r="DH230" s="21"/>
      <c r="DI230" s="21"/>
      <c r="DJ230" s="21"/>
      <c r="DK230" s="21"/>
      <c r="DL230" s="21"/>
      <c r="DM230" s="21"/>
      <c r="DN230" s="21"/>
      <c r="DO230" s="21"/>
      <c r="DP230" s="21"/>
      <c r="DQ230" s="21"/>
      <c r="DR230" s="21"/>
      <c r="DS230" s="21"/>
      <c r="DT230" s="21"/>
      <c r="DU230" s="21"/>
      <c r="DV230" s="21"/>
      <c r="DW230" s="21"/>
      <c r="DX230" s="21"/>
      <c r="DY230" s="21"/>
      <c r="DZ230" s="21"/>
      <c r="EA230" s="21"/>
      <c r="EB230" s="21"/>
      <c r="EC230" s="21"/>
      <c r="ED230" s="21"/>
      <c r="EE230" s="21"/>
      <c r="EF230" s="21"/>
      <c r="EG230" s="21"/>
      <c r="EH230" s="21"/>
      <c r="EI230" s="21"/>
      <c r="EJ230" s="21"/>
      <c r="EK230" s="21"/>
      <c r="EL230" s="21"/>
      <c r="EM230" s="21"/>
      <c r="EN230" s="21"/>
      <c r="EO230" s="21"/>
      <c r="EP230" s="21"/>
      <c r="EQ230" s="21"/>
      <c r="ER230" s="21"/>
      <c r="ES230" s="21"/>
      <c r="ET230" s="21"/>
      <c r="EU230" s="21"/>
      <c r="EV230" s="21"/>
      <c r="EW230" s="21"/>
      <c r="EX230" s="21"/>
      <c r="EY230" s="21"/>
      <c r="EZ230" s="21"/>
      <c r="FA230" s="21"/>
      <c r="FB230" s="21"/>
      <c r="FC230" s="21"/>
      <c r="FD230" s="21"/>
      <c r="FE230" s="21"/>
      <c r="FF230" s="21"/>
      <c r="FG230" s="21"/>
      <c r="FH230" s="21"/>
      <c r="FI230" s="21"/>
      <c r="FJ230" s="21"/>
      <c r="FK230" s="21"/>
      <c r="FL230" s="21"/>
      <c r="FM230" s="21"/>
      <c r="FN230" s="21"/>
      <c r="FO230" s="21"/>
      <c r="FP230" s="21"/>
      <c r="FQ230" s="21"/>
      <c r="FR230" s="21"/>
      <c r="FS230" s="21"/>
      <c r="FT230" s="21"/>
      <c r="FU230" s="21"/>
      <c r="FV230" s="21"/>
      <c r="FW230" s="21"/>
      <c r="FX230" s="21"/>
      <c r="FY230" s="21"/>
      <c r="FZ230" s="21"/>
      <c r="GA230" s="21"/>
      <c r="GB230" s="21"/>
      <c r="GC230" s="21"/>
      <c r="GD230" s="21"/>
      <c r="GE230" s="21"/>
      <c r="GF230" s="21"/>
      <c r="GG230" s="21"/>
      <c r="GH230" s="21"/>
      <c r="GI230" s="21"/>
      <c r="GJ230" s="21"/>
      <c r="GK230" s="21"/>
      <c r="GL230" s="21"/>
      <c r="GM230" s="21"/>
      <c r="GN230" s="21"/>
      <c r="GO230" s="21"/>
      <c r="GP230" s="21"/>
      <c r="GQ230" s="21"/>
      <c r="GR230" s="21"/>
      <c r="GS230" s="21"/>
      <c r="GT230" s="21"/>
      <c r="GU230" s="21"/>
      <c r="GV230" s="21"/>
      <c r="GW230" s="21"/>
      <c r="GX230" s="21"/>
      <c r="GY230" s="21"/>
      <c r="GZ230" s="21"/>
      <c r="HA230" s="21"/>
      <c r="HB230" s="21"/>
      <c r="HC230" s="21"/>
      <c r="HD230" s="21"/>
      <c r="HE230" s="21"/>
      <c r="HF230" s="21"/>
      <c r="HG230" s="21"/>
      <c r="HH230" s="21"/>
      <c r="HI230" s="21"/>
      <c r="HJ230" s="21"/>
      <c r="HK230" s="21"/>
      <c r="HL230" s="21"/>
      <c r="HM230" s="21"/>
      <c r="HN230" s="21"/>
      <c r="HO230" s="21"/>
      <c r="HP230" s="21"/>
      <c r="HQ230" s="21"/>
    </row>
    <row r="231" spans="3:225">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c r="CV231" s="21"/>
      <c r="CW231" s="21"/>
      <c r="CX231" s="21"/>
      <c r="CY231" s="21"/>
      <c r="CZ231" s="21"/>
      <c r="DA231" s="21"/>
      <c r="DB231" s="21"/>
      <c r="DC231" s="21"/>
      <c r="DD231" s="21"/>
      <c r="DE231" s="21"/>
      <c r="DF231" s="21"/>
      <c r="DG231" s="21"/>
      <c r="DH231" s="21"/>
      <c r="DI231" s="21"/>
      <c r="DJ231" s="21"/>
      <c r="DK231" s="21"/>
      <c r="DL231" s="21"/>
      <c r="DM231" s="21"/>
      <c r="DN231" s="21"/>
      <c r="DO231" s="21"/>
      <c r="DP231" s="21"/>
      <c r="DQ231" s="21"/>
      <c r="DR231" s="21"/>
      <c r="DS231" s="21"/>
      <c r="DT231" s="21"/>
      <c r="DU231" s="21"/>
      <c r="DV231" s="21"/>
      <c r="DW231" s="21"/>
      <c r="DX231" s="21"/>
      <c r="DY231" s="21"/>
      <c r="DZ231" s="21"/>
      <c r="EA231" s="21"/>
      <c r="EB231" s="21"/>
      <c r="EC231" s="21"/>
      <c r="ED231" s="21"/>
      <c r="EE231" s="21"/>
      <c r="EF231" s="21"/>
      <c r="EG231" s="21"/>
      <c r="EH231" s="21"/>
      <c r="EI231" s="21"/>
      <c r="EJ231" s="21"/>
      <c r="EK231" s="21"/>
      <c r="EL231" s="21"/>
      <c r="EM231" s="21"/>
      <c r="EN231" s="21"/>
      <c r="EO231" s="21"/>
      <c r="EP231" s="21"/>
      <c r="EQ231" s="21"/>
      <c r="ER231" s="21"/>
      <c r="ES231" s="21"/>
      <c r="ET231" s="21"/>
      <c r="EU231" s="21"/>
      <c r="EV231" s="21"/>
      <c r="EW231" s="21"/>
      <c r="EX231" s="21"/>
      <c r="EY231" s="21"/>
      <c r="EZ231" s="21"/>
      <c r="FA231" s="21"/>
      <c r="FB231" s="21"/>
      <c r="FC231" s="21"/>
      <c r="FD231" s="21"/>
      <c r="FE231" s="21"/>
      <c r="FF231" s="21"/>
      <c r="FG231" s="21"/>
      <c r="FH231" s="21"/>
      <c r="FI231" s="21"/>
      <c r="FJ231" s="21"/>
      <c r="FK231" s="21"/>
      <c r="FL231" s="21"/>
      <c r="FM231" s="21"/>
      <c r="FN231" s="21"/>
      <c r="FO231" s="21"/>
      <c r="FP231" s="21"/>
      <c r="FQ231" s="21"/>
      <c r="FR231" s="21"/>
      <c r="FS231" s="21"/>
      <c r="FT231" s="21"/>
      <c r="FU231" s="21"/>
      <c r="FV231" s="21"/>
      <c r="FW231" s="21"/>
      <c r="FX231" s="21"/>
      <c r="FY231" s="21"/>
      <c r="FZ231" s="21"/>
      <c r="GA231" s="21"/>
      <c r="GB231" s="21"/>
      <c r="GC231" s="21"/>
      <c r="GD231" s="21"/>
      <c r="GE231" s="21"/>
      <c r="GF231" s="21"/>
      <c r="GG231" s="21"/>
      <c r="GH231" s="21"/>
      <c r="GI231" s="21"/>
      <c r="GJ231" s="21"/>
      <c r="GK231" s="21"/>
      <c r="GL231" s="21"/>
      <c r="GM231" s="21"/>
      <c r="GN231" s="21"/>
      <c r="GO231" s="21"/>
      <c r="GP231" s="21"/>
      <c r="GQ231" s="21"/>
      <c r="GR231" s="21"/>
      <c r="GS231" s="21"/>
      <c r="GT231" s="21"/>
      <c r="GU231" s="21"/>
      <c r="GV231" s="21"/>
      <c r="GW231" s="21"/>
      <c r="GX231" s="21"/>
      <c r="GY231" s="21"/>
      <c r="GZ231" s="21"/>
      <c r="HA231" s="21"/>
      <c r="HB231" s="21"/>
      <c r="HC231" s="21"/>
      <c r="HD231" s="21"/>
      <c r="HE231" s="21"/>
      <c r="HF231" s="21"/>
      <c r="HG231" s="21"/>
      <c r="HH231" s="21"/>
      <c r="HI231" s="21"/>
      <c r="HJ231" s="21"/>
      <c r="HK231" s="21"/>
      <c r="HL231" s="21"/>
      <c r="HM231" s="21"/>
      <c r="HN231" s="21"/>
      <c r="HO231" s="21"/>
      <c r="HP231" s="21"/>
      <c r="HQ231" s="21"/>
    </row>
    <row r="232" spans="3:225">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1"/>
      <c r="DX232" s="21"/>
      <c r="DY232" s="21"/>
      <c r="DZ232" s="21"/>
      <c r="EA232" s="21"/>
      <c r="EB232" s="21"/>
      <c r="EC232" s="21"/>
      <c r="ED232" s="21"/>
      <c r="EE232" s="21"/>
      <c r="EF232" s="21"/>
      <c r="EG232" s="21"/>
      <c r="EH232" s="21"/>
      <c r="EI232" s="21"/>
      <c r="EJ232" s="21"/>
      <c r="EK232" s="21"/>
      <c r="EL232" s="21"/>
      <c r="EM232" s="21"/>
      <c r="EN232" s="21"/>
      <c r="EO232" s="21"/>
      <c r="EP232" s="21"/>
      <c r="EQ232" s="21"/>
      <c r="ER232" s="21"/>
      <c r="ES232" s="21"/>
      <c r="ET232" s="21"/>
      <c r="EU232" s="21"/>
      <c r="EV232" s="21"/>
      <c r="EW232" s="21"/>
      <c r="EX232" s="21"/>
      <c r="EY232" s="21"/>
      <c r="EZ232" s="21"/>
      <c r="FA232" s="21"/>
      <c r="FB232" s="21"/>
      <c r="FC232" s="21"/>
      <c r="FD232" s="21"/>
      <c r="FE232" s="21"/>
      <c r="FF232" s="21"/>
      <c r="FG232" s="21"/>
      <c r="FH232" s="21"/>
      <c r="FI232" s="21"/>
      <c r="FJ232" s="21"/>
      <c r="FK232" s="21"/>
      <c r="FL232" s="21"/>
      <c r="FM232" s="21"/>
      <c r="FN232" s="21"/>
      <c r="FO232" s="21"/>
      <c r="FP232" s="21"/>
      <c r="FQ232" s="21"/>
      <c r="FR232" s="21"/>
      <c r="FS232" s="21"/>
      <c r="FT232" s="21"/>
      <c r="FU232" s="21"/>
      <c r="FV232" s="21"/>
      <c r="FW232" s="21"/>
      <c r="FX232" s="21"/>
      <c r="FY232" s="21"/>
      <c r="FZ232" s="21"/>
      <c r="GA232" s="21"/>
      <c r="GB232" s="21"/>
      <c r="GC232" s="21"/>
      <c r="GD232" s="21"/>
      <c r="GE232" s="21"/>
      <c r="GF232" s="21"/>
      <c r="GG232" s="21"/>
      <c r="GH232" s="21"/>
      <c r="GI232" s="21"/>
      <c r="GJ232" s="21"/>
      <c r="GK232" s="21"/>
      <c r="GL232" s="21"/>
      <c r="GM232" s="21"/>
      <c r="GN232" s="21"/>
      <c r="GO232" s="21"/>
      <c r="GP232" s="21"/>
      <c r="GQ232" s="21"/>
      <c r="GR232" s="21"/>
      <c r="GS232" s="21"/>
      <c r="GT232" s="21"/>
      <c r="GU232" s="21"/>
      <c r="GV232" s="21"/>
      <c r="GW232" s="21"/>
      <c r="GX232" s="21"/>
      <c r="GY232" s="21"/>
      <c r="GZ232" s="21"/>
      <c r="HA232" s="21"/>
      <c r="HB232" s="21"/>
      <c r="HC232" s="21"/>
      <c r="HD232" s="21"/>
      <c r="HE232" s="21"/>
      <c r="HF232" s="21"/>
      <c r="HG232" s="21"/>
      <c r="HH232" s="21"/>
      <c r="HI232" s="21"/>
      <c r="HJ232" s="21"/>
      <c r="HK232" s="21"/>
      <c r="HL232" s="21"/>
      <c r="HM232" s="21"/>
      <c r="HN232" s="21"/>
      <c r="HO232" s="21"/>
      <c r="HP232" s="21"/>
      <c r="HQ232" s="21"/>
    </row>
    <row r="233" spans="3:225">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1"/>
      <c r="CN233" s="21"/>
      <c r="CO233" s="21"/>
      <c r="CP233" s="21"/>
      <c r="CQ233" s="21"/>
      <c r="CR233" s="21"/>
      <c r="CS233" s="21"/>
      <c r="CT233" s="21"/>
      <c r="CU233" s="21"/>
      <c r="CV233" s="21"/>
      <c r="CW233" s="21"/>
      <c r="CX233" s="21"/>
      <c r="CY233" s="21"/>
      <c r="CZ233" s="21"/>
      <c r="DA233" s="21"/>
      <c r="DB233" s="21"/>
      <c r="DC233" s="21"/>
      <c r="DD233" s="21"/>
      <c r="DE233" s="21"/>
      <c r="DF233" s="21"/>
      <c r="DG233" s="21"/>
      <c r="DH233" s="21"/>
      <c r="DI233" s="21"/>
      <c r="DJ233" s="21"/>
      <c r="DK233" s="21"/>
      <c r="DL233" s="21"/>
      <c r="DM233" s="21"/>
      <c r="DN233" s="21"/>
      <c r="DO233" s="21"/>
      <c r="DP233" s="21"/>
      <c r="DQ233" s="21"/>
      <c r="DR233" s="21"/>
      <c r="DS233" s="21"/>
      <c r="DT233" s="21"/>
      <c r="DU233" s="21"/>
      <c r="DV233" s="21"/>
      <c r="DW233" s="21"/>
      <c r="DX233" s="21"/>
      <c r="DY233" s="21"/>
      <c r="DZ233" s="21"/>
      <c r="EA233" s="21"/>
      <c r="EB233" s="21"/>
      <c r="EC233" s="21"/>
      <c r="ED233" s="21"/>
      <c r="EE233" s="21"/>
      <c r="EF233" s="21"/>
      <c r="EG233" s="21"/>
      <c r="EH233" s="21"/>
      <c r="EI233" s="21"/>
      <c r="EJ233" s="21"/>
      <c r="EK233" s="21"/>
      <c r="EL233" s="21"/>
      <c r="EM233" s="21"/>
      <c r="EN233" s="21"/>
      <c r="EO233" s="21"/>
      <c r="EP233" s="21"/>
      <c r="EQ233" s="21"/>
      <c r="ER233" s="21"/>
      <c r="ES233" s="21"/>
      <c r="ET233" s="21"/>
      <c r="EU233" s="21"/>
      <c r="EV233" s="21"/>
      <c r="EW233" s="21"/>
      <c r="EX233" s="21"/>
      <c r="EY233" s="21"/>
      <c r="EZ233" s="21"/>
      <c r="FA233" s="21"/>
      <c r="FB233" s="21"/>
      <c r="FC233" s="21"/>
      <c r="FD233" s="21"/>
      <c r="FE233" s="21"/>
      <c r="FF233" s="21"/>
      <c r="FG233" s="21"/>
      <c r="FH233" s="21"/>
      <c r="FI233" s="21"/>
      <c r="FJ233" s="21"/>
      <c r="FK233" s="21"/>
      <c r="FL233" s="21"/>
      <c r="FM233" s="21"/>
      <c r="FN233" s="21"/>
      <c r="FO233" s="21"/>
      <c r="FP233" s="21"/>
      <c r="FQ233" s="21"/>
      <c r="FR233" s="21"/>
      <c r="FS233" s="21"/>
      <c r="FT233" s="21"/>
      <c r="FU233" s="21"/>
      <c r="FV233" s="21"/>
      <c r="FW233" s="21"/>
      <c r="FX233" s="21"/>
      <c r="FY233" s="21"/>
      <c r="FZ233" s="21"/>
      <c r="GA233" s="21"/>
      <c r="GB233" s="21"/>
      <c r="GC233" s="21"/>
      <c r="GD233" s="21"/>
      <c r="GE233" s="21"/>
      <c r="GF233" s="21"/>
      <c r="GG233" s="21"/>
      <c r="GH233" s="21"/>
      <c r="GI233" s="21"/>
      <c r="GJ233" s="21"/>
      <c r="GK233" s="21"/>
      <c r="GL233" s="21"/>
      <c r="GM233" s="21"/>
      <c r="GN233" s="21"/>
      <c r="GO233" s="21"/>
      <c r="GP233" s="21"/>
      <c r="GQ233" s="21"/>
      <c r="GR233" s="21"/>
      <c r="GS233" s="21"/>
      <c r="GT233" s="21"/>
      <c r="GU233" s="21"/>
      <c r="GV233" s="21"/>
      <c r="GW233" s="21"/>
      <c r="GX233" s="21"/>
      <c r="GY233" s="21"/>
      <c r="GZ233" s="21"/>
      <c r="HA233" s="21"/>
      <c r="HB233" s="21"/>
      <c r="HC233" s="21"/>
      <c r="HD233" s="21"/>
      <c r="HE233" s="21"/>
      <c r="HF233" s="21"/>
      <c r="HG233" s="21"/>
      <c r="HH233" s="21"/>
      <c r="HI233" s="21"/>
      <c r="HJ233" s="21"/>
      <c r="HK233" s="21"/>
      <c r="HL233" s="21"/>
      <c r="HM233" s="21"/>
      <c r="HN233" s="21"/>
      <c r="HO233" s="21"/>
      <c r="HP233" s="21"/>
      <c r="HQ233" s="21"/>
    </row>
    <row r="234" spans="3:225">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1"/>
      <c r="DF234" s="21"/>
      <c r="DG234" s="21"/>
      <c r="DH234" s="21"/>
      <c r="DI234" s="21"/>
      <c r="DJ234" s="21"/>
      <c r="DK234" s="21"/>
      <c r="DL234" s="21"/>
      <c r="DM234" s="21"/>
      <c r="DN234" s="21"/>
      <c r="DO234" s="21"/>
      <c r="DP234" s="21"/>
      <c r="DQ234" s="21"/>
      <c r="DR234" s="21"/>
      <c r="DS234" s="21"/>
      <c r="DT234" s="21"/>
      <c r="DU234" s="21"/>
      <c r="DV234" s="21"/>
      <c r="DW234" s="21"/>
      <c r="DX234" s="21"/>
      <c r="DY234" s="21"/>
      <c r="DZ234" s="21"/>
      <c r="EA234" s="21"/>
      <c r="EB234" s="21"/>
      <c r="EC234" s="21"/>
      <c r="ED234" s="21"/>
      <c r="EE234" s="21"/>
      <c r="EF234" s="21"/>
      <c r="EG234" s="21"/>
      <c r="EH234" s="21"/>
      <c r="EI234" s="21"/>
      <c r="EJ234" s="21"/>
      <c r="EK234" s="21"/>
      <c r="EL234" s="21"/>
      <c r="EM234" s="21"/>
      <c r="EN234" s="21"/>
      <c r="EO234" s="21"/>
      <c r="EP234" s="21"/>
      <c r="EQ234" s="21"/>
      <c r="ER234" s="21"/>
      <c r="ES234" s="21"/>
      <c r="ET234" s="21"/>
      <c r="EU234" s="21"/>
      <c r="EV234" s="21"/>
      <c r="EW234" s="21"/>
      <c r="EX234" s="21"/>
      <c r="EY234" s="21"/>
      <c r="EZ234" s="21"/>
      <c r="FA234" s="21"/>
      <c r="FB234" s="21"/>
      <c r="FC234" s="21"/>
      <c r="FD234" s="21"/>
      <c r="FE234" s="21"/>
      <c r="FF234" s="21"/>
      <c r="FG234" s="21"/>
      <c r="FH234" s="21"/>
      <c r="FI234" s="21"/>
      <c r="FJ234" s="21"/>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1"/>
      <c r="GJ234" s="21"/>
      <c r="GK234" s="21"/>
      <c r="GL234" s="21"/>
      <c r="GM234" s="21"/>
      <c r="GN234" s="21"/>
      <c r="GO234" s="21"/>
      <c r="GP234" s="21"/>
      <c r="GQ234" s="21"/>
      <c r="GR234" s="21"/>
      <c r="GS234" s="21"/>
      <c r="GT234" s="21"/>
      <c r="GU234" s="21"/>
      <c r="GV234" s="21"/>
      <c r="GW234" s="21"/>
      <c r="GX234" s="21"/>
      <c r="GY234" s="21"/>
      <c r="GZ234" s="21"/>
      <c r="HA234" s="21"/>
      <c r="HB234" s="21"/>
      <c r="HC234" s="21"/>
      <c r="HD234" s="21"/>
      <c r="HE234" s="21"/>
      <c r="HF234" s="21"/>
      <c r="HG234" s="21"/>
      <c r="HH234" s="21"/>
      <c r="HI234" s="21"/>
      <c r="HJ234" s="21"/>
      <c r="HK234" s="21"/>
      <c r="HL234" s="21"/>
      <c r="HM234" s="21"/>
      <c r="HN234" s="21"/>
      <c r="HO234" s="21"/>
      <c r="HP234" s="21"/>
      <c r="HQ234" s="21"/>
    </row>
    <row r="235" spans="3:225">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c r="DH235" s="21"/>
      <c r="DI235" s="21"/>
      <c r="DJ235" s="21"/>
      <c r="DK235" s="21"/>
      <c r="DL235" s="21"/>
      <c r="DM235" s="21"/>
      <c r="DN235" s="21"/>
      <c r="DO235" s="21"/>
      <c r="DP235" s="21"/>
      <c r="DQ235" s="21"/>
      <c r="DR235" s="21"/>
      <c r="DS235" s="21"/>
      <c r="DT235" s="21"/>
      <c r="DU235" s="21"/>
      <c r="DV235" s="21"/>
      <c r="DW235" s="21"/>
      <c r="DX235" s="21"/>
      <c r="DY235" s="21"/>
      <c r="DZ235" s="21"/>
      <c r="EA235" s="21"/>
      <c r="EB235" s="21"/>
      <c r="EC235" s="21"/>
      <c r="ED235" s="21"/>
      <c r="EE235" s="21"/>
      <c r="EF235" s="21"/>
      <c r="EG235" s="21"/>
      <c r="EH235" s="21"/>
      <c r="EI235" s="21"/>
      <c r="EJ235" s="21"/>
      <c r="EK235" s="21"/>
      <c r="EL235" s="21"/>
      <c r="EM235" s="21"/>
      <c r="EN235" s="21"/>
      <c r="EO235" s="21"/>
      <c r="EP235" s="21"/>
      <c r="EQ235" s="21"/>
      <c r="ER235" s="21"/>
      <c r="ES235" s="21"/>
      <c r="ET235" s="21"/>
      <c r="EU235" s="21"/>
      <c r="EV235" s="21"/>
      <c r="EW235" s="21"/>
      <c r="EX235" s="21"/>
      <c r="EY235" s="21"/>
      <c r="EZ235" s="21"/>
      <c r="FA235" s="21"/>
      <c r="FB235" s="21"/>
      <c r="FC235" s="21"/>
      <c r="FD235" s="21"/>
      <c r="FE235" s="21"/>
      <c r="FF235" s="21"/>
      <c r="FG235" s="21"/>
      <c r="FH235" s="21"/>
      <c r="FI235" s="21"/>
      <c r="FJ235" s="21"/>
      <c r="FK235" s="21"/>
      <c r="FL235" s="21"/>
      <c r="FM235" s="21"/>
      <c r="FN235" s="21"/>
      <c r="FO235" s="21"/>
      <c r="FP235" s="21"/>
      <c r="FQ235" s="21"/>
      <c r="FR235" s="21"/>
      <c r="FS235" s="21"/>
      <c r="FT235" s="21"/>
      <c r="FU235" s="21"/>
      <c r="FV235" s="21"/>
      <c r="FW235" s="21"/>
      <c r="FX235" s="21"/>
      <c r="FY235" s="21"/>
      <c r="FZ235" s="21"/>
      <c r="GA235" s="21"/>
      <c r="GB235" s="21"/>
      <c r="GC235" s="21"/>
      <c r="GD235" s="21"/>
      <c r="GE235" s="21"/>
      <c r="GF235" s="21"/>
      <c r="GG235" s="21"/>
      <c r="GH235" s="21"/>
      <c r="GI235" s="21"/>
      <c r="GJ235" s="21"/>
      <c r="GK235" s="21"/>
      <c r="GL235" s="21"/>
      <c r="GM235" s="21"/>
      <c r="GN235" s="21"/>
      <c r="GO235" s="21"/>
      <c r="GP235" s="21"/>
      <c r="GQ235" s="21"/>
      <c r="GR235" s="21"/>
      <c r="GS235" s="21"/>
      <c r="GT235" s="21"/>
      <c r="GU235" s="21"/>
      <c r="GV235" s="21"/>
      <c r="GW235" s="21"/>
      <c r="GX235" s="21"/>
      <c r="GY235" s="21"/>
      <c r="GZ235" s="21"/>
      <c r="HA235" s="21"/>
      <c r="HB235" s="21"/>
      <c r="HC235" s="21"/>
      <c r="HD235" s="21"/>
      <c r="HE235" s="21"/>
      <c r="HF235" s="21"/>
      <c r="HG235" s="21"/>
      <c r="HH235" s="21"/>
      <c r="HI235" s="21"/>
      <c r="HJ235" s="21"/>
      <c r="HK235" s="21"/>
      <c r="HL235" s="21"/>
      <c r="HM235" s="21"/>
      <c r="HN235" s="21"/>
      <c r="HO235" s="21"/>
      <c r="HP235" s="21"/>
      <c r="HQ235" s="21"/>
    </row>
    <row r="236" spans="3:225">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1"/>
      <c r="DL236" s="21"/>
      <c r="DM236" s="21"/>
      <c r="DN236" s="21"/>
      <c r="DO236" s="21"/>
      <c r="DP236" s="21"/>
      <c r="DQ236" s="21"/>
      <c r="DR236" s="21"/>
      <c r="DS236" s="21"/>
      <c r="DT236" s="21"/>
      <c r="DU236" s="21"/>
      <c r="DV236" s="21"/>
      <c r="DW236" s="21"/>
      <c r="DX236" s="21"/>
      <c r="DY236" s="21"/>
      <c r="DZ236" s="21"/>
      <c r="EA236" s="21"/>
      <c r="EB236" s="21"/>
      <c r="EC236" s="21"/>
      <c r="ED236" s="21"/>
      <c r="EE236" s="21"/>
      <c r="EF236" s="21"/>
      <c r="EG236" s="21"/>
      <c r="EH236" s="21"/>
      <c r="EI236" s="21"/>
      <c r="EJ236" s="21"/>
      <c r="EK236" s="21"/>
      <c r="EL236" s="21"/>
      <c r="EM236" s="21"/>
      <c r="EN236" s="21"/>
      <c r="EO236" s="21"/>
      <c r="EP236" s="21"/>
      <c r="EQ236" s="21"/>
      <c r="ER236" s="21"/>
      <c r="ES236" s="21"/>
      <c r="ET236" s="21"/>
      <c r="EU236" s="21"/>
      <c r="EV236" s="21"/>
      <c r="EW236" s="21"/>
      <c r="EX236" s="21"/>
      <c r="EY236" s="21"/>
      <c r="EZ236" s="21"/>
      <c r="FA236" s="21"/>
      <c r="FB236" s="21"/>
      <c r="FC236" s="21"/>
      <c r="FD236" s="21"/>
      <c r="FE236" s="21"/>
      <c r="FF236" s="21"/>
      <c r="FG236" s="21"/>
      <c r="FH236" s="21"/>
      <c r="FI236" s="21"/>
      <c r="FJ236" s="21"/>
      <c r="FK236" s="21"/>
      <c r="FL236" s="21"/>
      <c r="FM236" s="21"/>
      <c r="FN236" s="21"/>
      <c r="FO236" s="21"/>
      <c r="FP236" s="21"/>
      <c r="FQ236" s="21"/>
      <c r="FR236" s="21"/>
      <c r="FS236" s="21"/>
      <c r="FT236" s="21"/>
      <c r="FU236" s="21"/>
      <c r="FV236" s="21"/>
      <c r="FW236" s="21"/>
      <c r="FX236" s="21"/>
      <c r="FY236" s="21"/>
      <c r="FZ236" s="21"/>
      <c r="GA236" s="21"/>
      <c r="GB236" s="21"/>
      <c r="GC236" s="21"/>
      <c r="GD236" s="21"/>
      <c r="GE236" s="21"/>
      <c r="GF236" s="21"/>
      <c r="GG236" s="21"/>
      <c r="GH236" s="21"/>
      <c r="GI236" s="21"/>
      <c r="GJ236" s="21"/>
      <c r="GK236" s="21"/>
      <c r="GL236" s="21"/>
      <c r="GM236" s="21"/>
      <c r="GN236" s="21"/>
      <c r="GO236" s="21"/>
      <c r="GP236" s="21"/>
      <c r="GQ236" s="21"/>
      <c r="GR236" s="21"/>
      <c r="GS236" s="21"/>
      <c r="GT236" s="21"/>
      <c r="GU236" s="21"/>
      <c r="GV236" s="21"/>
      <c r="GW236" s="21"/>
      <c r="GX236" s="21"/>
      <c r="GY236" s="21"/>
      <c r="GZ236" s="21"/>
      <c r="HA236" s="21"/>
      <c r="HB236" s="21"/>
      <c r="HC236" s="21"/>
      <c r="HD236" s="21"/>
      <c r="HE236" s="21"/>
      <c r="HF236" s="21"/>
      <c r="HG236" s="21"/>
      <c r="HH236" s="21"/>
      <c r="HI236" s="21"/>
      <c r="HJ236" s="21"/>
      <c r="HK236" s="21"/>
      <c r="HL236" s="21"/>
      <c r="HM236" s="21"/>
      <c r="HN236" s="21"/>
      <c r="HO236" s="21"/>
      <c r="HP236" s="21"/>
      <c r="HQ236" s="21"/>
    </row>
    <row r="237" spans="3:225">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1"/>
      <c r="CN237" s="21"/>
      <c r="CO237" s="21"/>
      <c r="CP237" s="21"/>
      <c r="CQ237" s="21"/>
      <c r="CR237" s="21"/>
      <c r="CS237" s="21"/>
      <c r="CT237" s="21"/>
      <c r="CU237" s="21"/>
      <c r="CV237" s="21"/>
      <c r="CW237" s="21"/>
      <c r="CX237" s="21"/>
      <c r="CY237" s="21"/>
      <c r="CZ237" s="21"/>
      <c r="DA237" s="21"/>
      <c r="DB237" s="21"/>
      <c r="DC237" s="21"/>
      <c r="DD237" s="21"/>
      <c r="DE237" s="21"/>
      <c r="DF237" s="21"/>
      <c r="DG237" s="21"/>
      <c r="DH237" s="21"/>
      <c r="DI237" s="21"/>
      <c r="DJ237" s="21"/>
      <c r="DK237" s="21"/>
      <c r="DL237" s="21"/>
      <c r="DM237" s="21"/>
      <c r="DN237" s="21"/>
      <c r="DO237" s="21"/>
      <c r="DP237" s="21"/>
      <c r="DQ237" s="21"/>
      <c r="DR237" s="21"/>
      <c r="DS237" s="21"/>
      <c r="DT237" s="21"/>
      <c r="DU237" s="21"/>
      <c r="DV237" s="21"/>
      <c r="DW237" s="21"/>
      <c r="DX237" s="21"/>
      <c r="DY237" s="21"/>
      <c r="DZ237" s="21"/>
      <c r="EA237" s="21"/>
      <c r="EB237" s="21"/>
      <c r="EC237" s="21"/>
      <c r="ED237" s="21"/>
      <c r="EE237" s="21"/>
      <c r="EF237" s="21"/>
      <c r="EG237" s="21"/>
      <c r="EH237" s="21"/>
      <c r="EI237" s="21"/>
      <c r="EJ237" s="21"/>
      <c r="EK237" s="21"/>
      <c r="EL237" s="21"/>
      <c r="EM237" s="21"/>
      <c r="EN237" s="21"/>
      <c r="EO237" s="21"/>
      <c r="EP237" s="21"/>
      <c r="EQ237" s="21"/>
      <c r="ER237" s="21"/>
      <c r="ES237" s="21"/>
      <c r="ET237" s="21"/>
      <c r="EU237" s="21"/>
      <c r="EV237" s="21"/>
      <c r="EW237" s="21"/>
      <c r="EX237" s="21"/>
      <c r="EY237" s="21"/>
      <c r="EZ237" s="21"/>
      <c r="FA237" s="21"/>
      <c r="FB237" s="21"/>
      <c r="FC237" s="21"/>
      <c r="FD237" s="21"/>
      <c r="FE237" s="21"/>
      <c r="FF237" s="21"/>
      <c r="FG237" s="21"/>
      <c r="FH237" s="21"/>
      <c r="FI237" s="21"/>
      <c r="FJ237" s="21"/>
      <c r="FK237" s="21"/>
      <c r="FL237" s="21"/>
      <c r="FM237" s="21"/>
      <c r="FN237" s="21"/>
      <c r="FO237" s="21"/>
      <c r="FP237" s="21"/>
      <c r="FQ237" s="21"/>
      <c r="FR237" s="21"/>
      <c r="FS237" s="21"/>
      <c r="FT237" s="21"/>
      <c r="FU237" s="21"/>
      <c r="FV237" s="21"/>
      <c r="FW237" s="21"/>
      <c r="FX237" s="21"/>
      <c r="FY237" s="21"/>
      <c r="FZ237" s="21"/>
      <c r="GA237" s="21"/>
      <c r="GB237" s="21"/>
      <c r="GC237" s="21"/>
      <c r="GD237" s="21"/>
      <c r="GE237" s="21"/>
      <c r="GF237" s="21"/>
      <c r="GG237" s="21"/>
      <c r="GH237" s="21"/>
      <c r="GI237" s="21"/>
      <c r="GJ237" s="21"/>
      <c r="GK237" s="21"/>
      <c r="GL237" s="21"/>
      <c r="GM237" s="21"/>
      <c r="GN237" s="21"/>
      <c r="GO237" s="21"/>
      <c r="GP237" s="21"/>
      <c r="GQ237" s="21"/>
      <c r="GR237" s="21"/>
      <c r="GS237" s="21"/>
      <c r="GT237" s="21"/>
      <c r="GU237" s="21"/>
      <c r="GV237" s="21"/>
      <c r="GW237" s="21"/>
      <c r="GX237" s="21"/>
      <c r="GY237" s="21"/>
      <c r="GZ237" s="21"/>
      <c r="HA237" s="21"/>
      <c r="HB237" s="21"/>
      <c r="HC237" s="21"/>
      <c r="HD237" s="21"/>
      <c r="HE237" s="21"/>
      <c r="HF237" s="21"/>
      <c r="HG237" s="21"/>
      <c r="HH237" s="21"/>
      <c r="HI237" s="21"/>
      <c r="HJ237" s="21"/>
      <c r="HK237" s="21"/>
      <c r="HL237" s="21"/>
      <c r="HM237" s="21"/>
      <c r="HN237" s="21"/>
      <c r="HO237" s="21"/>
      <c r="HP237" s="21"/>
      <c r="HQ237" s="21"/>
    </row>
    <row r="238" spans="3:225">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c r="CU238" s="21"/>
      <c r="CV238" s="21"/>
      <c r="CW238" s="21"/>
      <c r="CX238" s="21"/>
      <c r="CY238" s="21"/>
      <c r="CZ238" s="21"/>
      <c r="DA238" s="21"/>
      <c r="DB238" s="21"/>
      <c r="DC238" s="21"/>
      <c r="DD238" s="21"/>
      <c r="DE238" s="21"/>
      <c r="DF238" s="21"/>
      <c r="DG238" s="21"/>
      <c r="DH238" s="21"/>
      <c r="DI238" s="21"/>
      <c r="DJ238" s="21"/>
      <c r="DK238" s="21"/>
      <c r="DL238" s="21"/>
      <c r="DM238" s="21"/>
      <c r="DN238" s="21"/>
      <c r="DO238" s="21"/>
      <c r="DP238" s="21"/>
      <c r="DQ238" s="21"/>
      <c r="DR238" s="21"/>
      <c r="DS238" s="21"/>
      <c r="DT238" s="21"/>
      <c r="DU238" s="21"/>
      <c r="DV238" s="21"/>
      <c r="DW238" s="21"/>
      <c r="DX238" s="21"/>
      <c r="DY238" s="21"/>
      <c r="DZ238" s="21"/>
      <c r="EA238" s="21"/>
      <c r="EB238" s="21"/>
      <c r="EC238" s="21"/>
      <c r="ED238" s="21"/>
      <c r="EE238" s="21"/>
      <c r="EF238" s="21"/>
      <c r="EG238" s="21"/>
      <c r="EH238" s="21"/>
      <c r="EI238" s="21"/>
      <c r="EJ238" s="21"/>
      <c r="EK238" s="21"/>
      <c r="EL238" s="21"/>
      <c r="EM238" s="21"/>
      <c r="EN238" s="21"/>
      <c r="EO238" s="21"/>
      <c r="EP238" s="21"/>
      <c r="EQ238" s="21"/>
      <c r="ER238" s="21"/>
      <c r="ES238" s="21"/>
      <c r="ET238" s="21"/>
      <c r="EU238" s="21"/>
      <c r="EV238" s="21"/>
      <c r="EW238" s="21"/>
      <c r="EX238" s="21"/>
      <c r="EY238" s="21"/>
      <c r="EZ238" s="21"/>
      <c r="FA238" s="21"/>
      <c r="FB238" s="21"/>
      <c r="FC238" s="21"/>
      <c r="FD238" s="21"/>
      <c r="FE238" s="21"/>
      <c r="FF238" s="21"/>
      <c r="FG238" s="21"/>
      <c r="FH238" s="21"/>
      <c r="FI238" s="21"/>
      <c r="FJ238" s="21"/>
    </row>
    <row r="239" spans="3:225">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1"/>
      <c r="CN239" s="21"/>
      <c r="CO239" s="21"/>
      <c r="CP239" s="21"/>
      <c r="CQ239" s="21"/>
      <c r="CR239" s="21"/>
      <c r="CS239" s="21"/>
      <c r="CT239" s="21"/>
      <c r="CU239" s="21"/>
      <c r="CV239" s="21"/>
      <c r="CW239" s="21"/>
      <c r="CX239" s="21"/>
      <c r="CY239" s="21"/>
      <c r="CZ239" s="21"/>
      <c r="DA239" s="21"/>
      <c r="DB239" s="21"/>
      <c r="DC239" s="21"/>
      <c r="DD239" s="21"/>
      <c r="DE239" s="21"/>
      <c r="DF239" s="21"/>
      <c r="DG239" s="21"/>
      <c r="DH239" s="21"/>
      <c r="DI239" s="21"/>
      <c r="DJ239" s="21"/>
      <c r="DK239" s="21"/>
      <c r="DL239" s="21"/>
      <c r="DM239" s="21"/>
      <c r="DN239" s="21"/>
      <c r="DO239" s="21"/>
      <c r="DP239" s="21"/>
      <c r="DQ239" s="21"/>
      <c r="DR239" s="21"/>
      <c r="DS239" s="21"/>
      <c r="DT239" s="21"/>
      <c r="DU239" s="21"/>
      <c r="DV239" s="21"/>
      <c r="DW239" s="21"/>
      <c r="DX239" s="21"/>
      <c r="DY239" s="21"/>
      <c r="DZ239" s="21"/>
      <c r="EA239" s="21"/>
      <c r="EB239" s="21"/>
      <c r="EC239" s="21"/>
      <c r="ED239" s="21"/>
      <c r="EE239" s="21"/>
      <c r="EF239" s="21"/>
      <c r="EG239" s="21"/>
      <c r="EH239" s="21"/>
      <c r="EI239" s="21"/>
      <c r="EJ239" s="21"/>
      <c r="EK239" s="21"/>
      <c r="EL239" s="21"/>
      <c r="EM239" s="21"/>
      <c r="EN239" s="21"/>
      <c r="EO239" s="21"/>
      <c r="EP239" s="21"/>
      <c r="EQ239" s="21"/>
      <c r="ER239" s="21"/>
      <c r="ES239" s="21"/>
      <c r="ET239" s="21"/>
      <c r="EU239" s="21"/>
      <c r="EV239" s="21"/>
      <c r="EW239" s="21"/>
      <c r="EX239" s="21"/>
      <c r="EY239" s="21"/>
      <c r="EZ239" s="21"/>
      <c r="FA239" s="21"/>
      <c r="FB239" s="21"/>
      <c r="FC239" s="21"/>
      <c r="FD239" s="21"/>
      <c r="FE239" s="21"/>
      <c r="FF239" s="21"/>
      <c r="FG239" s="21"/>
      <c r="FH239" s="21"/>
      <c r="FI239" s="21"/>
      <c r="FJ239" s="21"/>
    </row>
    <row r="240" spans="3:225">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c r="CU240" s="21"/>
      <c r="CV240" s="21"/>
      <c r="CW240" s="21"/>
      <c r="CX240" s="21"/>
      <c r="CY240" s="21"/>
      <c r="CZ240" s="21"/>
      <c r="DA240" s="21"/>
      <c r="DB240" s="21"/>
      <c r="DC240" s="21"/>
      <c r="DD240" s="21"/>
      <c r="DE240" s="21"/>
      <c r="DF240" s="21"/>
      <c r="DG240" s="21"/>
      <c r="DH240" s="21"/>
      <c r="DI240" s="21"/>
      <c r="DJ240" s="21"/>
      <c r="DK240" s="21"/>
      <c r="DL240" s="21"/>
      <c r="DM240" s="21"/>
      <c r="DN240" s="21"/>
      <c r="DO240" s="21"/>
      <c r="DP240" s="21"/>
      <c r="DQ240" s="21"/>
      <c r="DR240" s="21"/>
      <c r="DS240" s="21"/>
      <c r="DT240" s="21"/>
      <c r="DU240" s="21"/>
      <c r="DV240" s="21"/>
      <c r="DW240" s="21"/>
      <c r="DX240" s="21"/>
      <c r="DY240" s="21"/>
      <c r="DZ240" s="21"/>
      <c r="EA240" s="21"/>
      <c r="EB240" s="21"/>
      <c r="EC240" s="21"/>
      <c r="ED240" s="21"/>
      <c r="EE240" s="21"/>
      <c r="EF240" s="21"/>
      <c r="EG240" s="21"/>
      <c r="EH240" s="21"/>
      <c r="EI240" s="21"/>
      <c r="EJ240" s="21"/>
      <c r="EK240" s="21"/>
      <c r="EL240" s="21"/>
      <c r="EM240" s="21"/>
      <c r="EN240" s="21"/>
      <c r="EO240" s="21"/>
      <c r="EP240" s="21"/>
      <c r="EQ240" s="21"/>
      <c r="ER240" s="21"/>
      <c r="ES240" s="21"/>
      <c r="ET240" s="21"/>
      <c r="EU240" s="21"/>
      <c r="EV240" s="21"/>
      <c r="EW240" s="21"/>
      <c r="EX240" s="21"/>
      <c r="EY240" s="21"/>
      <c r="EZ240" s="21"/>
      <c r="FA240" s="21"/>
      <c r="FB240" s="21"/>
      <c r="FC240" s="21"/>
      <c r="FD240" s="21"/>
      <c r="FE240" s="21"/>
      <c r="FF240" s="21"/>
      <c r="FG240" s="21"/>
      <c r="FH240" s="21"/>
      <c r="FI240" s="21"/>
      <c r="FJ240" s="21"/>
    </row>
    <row r="241" spans="3:166">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1"/>
      <c r="CN241" s="21"/>
      <c r="CO241" s="21"/>
      <c r="CP241" s="21"/>
      <c r="CQ241" s="21"/>
      <c r="CR241" s="21"/>
      <c r="CS241" s="21"/>
      <c r="CT241" s="21"/>
      <c r="CU241" s="21"/>
      <c r="CV241" s="21"/>
      <c r="CW241" s="21"/>
      <c r="CX241" s="21"/>
      <c r="CY241" s="21"/>
      <c r="CZ241" s="21"/>
      <c r="DA241" s="21"/>
      <c r="DB241" s="21"/>
      <c r="DC241" s="21"/>
      <c r="DD241" s="21"/>
      <c r="DE241" s="21"/>
      <c r="DF241" s="21"/>
      <c r="DG241" s="21"/>
      <c r="DH241" s="21"/>
      <c r="DI241" s="21"/>
      <c r="DJ241" s="21"/>
      <c r="DK241" s="21"/>
      <c r="DL241" s="21"/>
      <c r="DM241" s="21"/>
      <c r="DN241" s="21"/>
      <c r="DO241" s="21"/>
      <c r="DP241" s="21"/>
      <c r="DQ241" s="21"/>
      <c r="DR241" s="21"/>
      <c r="DS241" s="21"/>
      <c r="DT241" s="21"/>
      <c r="DU241" s="21"/>
      <c r="DV241" s="21"/>
      <c r="DW241" s="21"/>
      <c r="DX241" s="21"/>
      <c r="DY241" s="21"/>
      <c r="DZ241" s="21"/>
      <c r="EA241" s="21"/>
      <c r="EB241" s="21"/>
      <c r="EC241" s="21"/>
      <c r="ED241" s="21"/>
      <c r="EE241" s="21"/>
      <c r="EF241" s="21"/>
      <c r="EG241" s="21"/>
      <c r="EH241" s="21"/>
      <c r="EI241" s="21"/>
      <c r="EJ241" s="21"/>
      <c r="EK241" s="21"/>
      <c r="EL241" s="21"/>
      <c r="EM241" s="21"/>
      <c r="EN241" s="21"/>
      <c r="EO241" s="21"/>
      <c r="EP241" s="21"/>
      <c r="EQ241" s="21"/>
      <c r="ER241" s="21"/>
      <c r="ES241" s="21"/>
      <c r="ET241" s="21"/>
      <c r="EU241" s="21"/>
      <c r="EV241" s="21"/>
      <c r="EW241" s="21"/>
      <c r="EX241" s="21"/>
      <c r="EY241" s="21"/>
      <c r="EZ241" s="21"/>
      <c r="FA241" s="21"/>
      <c r="FB241" s="21"/>
      <c r="FC241" s="21"/>
      <c r="FD241" s="21"/>
      <c r="FE241" s="21"/>
      <c r="FF241" s="21"/>
      <c r="FG241" s="21"/>
      <c r="FH241" s="21"/>
      <c r="FI241" s="21"/>
      <c r="FJ241" s="21"/>
    </row>
    <row r="242" spans="3:166">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c r="CV242" s="21"/>
      <c r="CW242" s="21"/>
      <c r="CX242" s="21"/>
      <c r="CY242" s="21"/>
      <c r="CZ242" s="21"/>
      <c r="DA242" s="21"/>
      <c r="DB242" s="21"/>
      <c r="DC242" s="21"/>
      <c r="DD242" s="21"/>
      <c r="DE242" s="21"/>
      <c r="DF242" s="21"/>
      <c r="DG242" s="21"/>
      <c r="DH242" s="21"/>
      <c r="DI242" s="21"/>
      <c r="DJ242" s="21"/>
      <c r="DK242" s="21"/>
      <c r="DL242" s="21"/>
      <c r="DM242" s="21"/>
      <c r="DN242" s="21"/>
      <c r="DO242" s="21"/>
      <c r="DP242" s="21"/>
      <c r="DQ242" s="21"/>
      <c r="DR242" s="21"/>
      <c r="DS242" s="21"/>
      <c r="DT242" s="21"/>
      <c r="DU242" s="21"/>
      <c r="DV242" s="21"/>
      <c r="DW242" s="21"/>
      <c r="DX242" s="21"/>
      <c r="DY242" s="21"/>
      <c r="DZ242" s="21"/>
      <c r="EA242" s="21"/>
      <c r="EB242" s="21"/>
      <c r="EC242" s="21"/>
      <c r="ED242" s="21"/>
      <c r="EE242" s="21"/>
      <c r="EF242" s="21"/>
      <c r="EG242" s="21"/>
      <c r="EH242" s="21"/>
      <c r="EI242" s="21"/>
      <c r="EJ242" s="21"/>
      <c r="EK242" s="21"/>
      <c r="EL242" s="21"/>
      <c r="EM242" s="21"/>
      <c r="EN242" s="21"/>
      <c r="EO242" s="21"/>
      <c r="EP242" s="21"/>
      <c r="EQ242" s="21"/>
      <c r="ER242" s="21"/>
      <c r="ES242" s="21"/>
      <c r="ET242" s="21"/>
      <c r="EU242" s="21"/>
      <c r="EV242" s="21"/>
      <c r="EW242" s="21"/>
      <c r="EX242" s="21"/>
      <c r="EY242" s="21"/>
      <c r="EZ242" s="21"/>
      <c r="FA242" s="21"/>
      <c r="FB242" s="21"/>
      <c r="FC242" s="21"/>
      <c r="FD242" s="21"/>
      <c r="FE242" s="21"/>
      <c r="FF242" s="21"/>
      <c r="FG242" s="21"/>
      <c r="FH242" s="21"/>
      <c r="FI242" s="21"/>
      <c r="FJ242" s="21"/>
    </row>
    <row r="243" spans="3:166">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c r="CU243" s="21"/>
      <c r="CV243" s="21"/>
      <c r="CW243" s="21"/>
      <c r="CX243" s="21"/>
      <c r="CY243" s="21"/>
      <c r="CZ243" s="21"/>
      <c r="DA243" s="21"/>
      <c r="DB243" s="21"/>
      <c r="DC243" s="21"/>
      <c r="DD243" s="21"/>
      <c r="DE243" s="21"/>
      <c r="DF243" s="21"/>
      <c r="DG243" s="21"/>
      <c r="DH243" s="21"/>
      <c r="DI243" s="21"/>
      <c r="DJ243" s="21"/>
      <c r="DK243" s="21"/>
      <c r="DL243" s="21"/>
      <c r="DM243" s="21"/>
      <c r="DN243" s="21"/>
      <c r="DO243" s="21"/>
      <c r="DP243" s="21"/>
      <c r="DQ243" s="21"/>
      <c r="DR243" s="21"/>
      <c r="DS243" s="21"/>
      <c r="DT243" s="21"/>
      <c r="DU243" s="21"/>
      <c r="DV243" s="21"/>
      <c r="DW243" s="21"/>
      <c r="DX243" s="21"/>
      <c r="DY243" s="21"/>
      <c r="DZ243" s="21"/>
      <c r="EA243" s="21"/>
      <c r="EB243" s="21"/>
      <c r="EC243" s="21"/>
      <c r="ED243" s="21"/>
      <c r="EE243" s="21"/>
      <c r="EF243" s="21"/>
      <c r="EG243" s="21"/>
      <c r="EH243" s="21"/>
      <c r="EI243" s="21"/>
      <c r="EJ243" s="21"/>
      <c r="EK243" s="21"/>
      <c r="EL243" s="21"/>
      <c r="EM243" s="21"/>
      <c r="EN243" s="21"/>
      <c r="EO243" s="21"/>
      <c r="EP243" s="21"/>
      <c r="EQ243" s="21"/>
      <c r="ER243" s="21"/>
      <c r="ES243" s="21"/>
      <c r="ET243" s="21"/>
      <c r="EU243" s="21"/>
      <c r="EV243" s="21"/>
      <c r="EW243" s="21"/>
      <c r="EX243" s="21"/>
      <c r="EY243" s="21"/>
      <c r="EZ243" s="21"/>
      <c r="FA243" s="21"/>
      <c r="FB243" s="21"/>
      <c r="FC243" s="21"/>
      <c r="FD243" s="21"/>
      <c r="FE243" s="21"/>
      <c r="FF243" s="21"/>
      <c r="FG243" s="21"/>
      <c r="FH243" s="21"/>
      <c r="FI243" s="21"/>
      <c r="FJ243" s="21"/>
    </row>
    <row r="244" spans="3:166">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c r="CM244" s="21"/>
      <c r="CN244" s="21"/>
      <c r="CO244" s="21"/>
      <c r="CP244" s="21"/>
      <c r="CQ244" s="21"/>
      <c r="CR244" s="21"/>
      <c r="CS244" s="21"/>
      <c r="CT244" s="21"/>
      <c r="CU244" s="21"/>
      <c r="CV244" s="21"/>
      <c r="CW244" s="21"/>
      <c r="CX244" s="21"/>
      <c r="CY244" s="21"/>
      <c r="CZ244" s="21"/>
      <c r="DA244" s="21"/>
      <c r="DB244" s="21"/>
      <c r="DC244" s="21"/>
      <c r="DD244" s="21"/>
      <c r="DE244" s="21"/>
      <c r="DF244" s="21"/>
      <c r="DG244" s="21"/>
      <c r="DH244" s="21"/>
      <c r="DI244" s="21"/>
      <c r="DJ244" s="21"/>
      <c r="DK244" s="21"/>
      <c r="DL244" s="21"/>
      <c r="DM244" s="21"/>
      <c r="DN244" s="21"/>
      <c r="DO244" s="21"/>
      <c r="DP244" s="21"/>
      <c r="DQ244" s="21"/>
      <c r="DR244" s="21"/>
      <c r="DS244" s="21"/>
      <c r="DT244" s="21"/>
      <c r="DU244" s="21"/>
      <c r="DV244" s="21"/>
      <c r="DW244" s="21"/>
      <c r="DX244" s="21"/>
      <c r="DY244" s="21"/>
      <c r="DZ244" s="21"/>
      <c r="EA244" s="21"/>
      <c r="EB244" s="21"/>
      <c r="EC244" s="21"/>
      <c r="ED244" s="21"/>
      <c r="EE244" s="21"/>
      <c r="EF244" s="21"/>
      <c r="EG244" s="21"/>
      <c r="EH244" s="21"/>
      <c r="EI244" s="21"/>
      <c r="EJ244" s="21"/>
      <c r="EK244" s="21"/>
      <c r="EL244" s="21"/>
      <c r="EM244" s="21"/>
      <c r="EN244" s="21"/>
      <c r="EO244" s="21"/>
      <c r="EP244" s="21"/>
      <c r="EQ244" s="21"/>
      <c r="ER244" s="21"/>
      <c r="ES244" s="21"/>
      <c r="ET244" s="21"/>
      <c r="EU244" s="21"/>
      <c r="EV244" s="21"/>
      <c r="EW244" s="21"/>
      <c r="EX244" s="21"/>
      <c r="EY244" s="21"/>
      <c r="EZ244" s="21"/>
      <c r="FA244" s="21"/>
      <c r="FB244" s="21"/>
      <c r="FC244" s="21"/>
      <c r="FD244" s="21"/>
      <c r="FE244" s="21"/>
      <c r="FF244" s="21"/>
      <c r="FG244" s="21"/>
      <c r="FH244" s="21"/>
      <c r="FI244" s="21"/>
      <c r="FJ244" s="21"/>
    </row>
    <row r="245" spans="3:166">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1"/>
      <c r="DX245" s="21"/>
      <c r="DY245" s="21"/>
      <c r="DZ245" s="21"/>
      <c r="EA245" s="21"/>
      <c r="EB245" s="21"/>
      <c r="EC245" s="21"/>
      <c r="ED245" s="21"/>
      <c r="EE245" s="21"/>
      <c r="EF245" s="21"/>
      <c r="EG245" s="21"/>
      <c r="EH245" s="21"/>
      <c r="EI245" s="21"/>
      <c r="EJ245" s="21"/>
      <c r="EK245" s="21"/>
      <c r="EL245" s="21"/>
      <c r="EM245" s="21"/>
      <c r="EN245" s="21"/>
      <c r="EO245" s="21"/>
      <c r="EP245" s="21"/>
      <c r="EQ245" s="21"/>
      <c r="ER245" s="21"/>
      <c r="ES245" s="21"/>
      <c r="ET245" s="21"/>
      <c r="EU245" s="21"/>
      <c r="EV245" s="21"/>
      <c r="EW245" s="21"/>
      <c r="EX245" s="21"/>
      <c r="EY245" s="21"/>
      <c r="EZ245" s="21"/>
      <c r="FA245" s="21"/>
      <c r="FB245" s="21"/>
      <c r="FC245" s="21"/>
      <c r="FD245" s="21"/>
      <c r="FE245" s="21"/>
      <c r="FF245" s="21"/>
      <c r="FG245" s="21"/>
      <c r="FH245" s="21"/>
      <c r="FI245" s="21"/>
      <c r="FJ245" s="21"/>
    </row>
    <row r="246" spans="3:166">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c r="CU246" s="21"/>
      <c r="CV246" s="21"/>
      <c r="CW246" s="21"/>
      <c r="CX246" s="21"/>
      <c r="CY246" s="21"/>
      <c r="CZ246" s="21"/>
      <c r="DA246" s="21"/>
      <c r="DB246" s="21"/>
      <c r="DC246" s="21"/>
      <c r="DD246" s="21"/>
      <c r="DE246" s="21"/>
      <c r="DF246" s="21"/>
      <c r="DG246" s="21"/>
      <c r="DH246" s="21"/>
      <c r="DI246" s="21"/>
      <c r="DJ246" s="21"/>
      <c r="DK246" s="21"/>
      <c r="DL246" s="21"/>
      <c r="DM246" s="21"/>
      <c r="DN246" s="21"/>
      <c r="DO246" s="21"/>
      <c r="DP246" s="21"/>
      <c r="DQ246" s="21"/>
      <c r="DR246" s="21"/>
      <c r="DS246" s="21"/>
      <c r="DT246" s="21"/>
      <c r="DU246" s="21"/>
      <c r="DV246" s="21"/>
      <c r="DW246" s="21"/>
      <c r="DX246" s="21"/>
      <c r="DY246" s="21"/>
      <c r="DZ246" s="21"/>
      <c r="EA246" s="21"/>
      <c r="EB246" s="21"/>
      <c r="EC246" s="21"/>
      <c r="ED246" s="21"/>
      <c r="EE246" s="21"/>
      <c r="EF246" s="21"/>
      <c r="EG246" s="21"/>
      <c r="EH246" s="21"/>
      <c r="EI246" s="21"/>
      <c r="EJ246" s="21"/>
      <c r="EK246" s="21"/>
      <c r="EL246" s="21"/>
      <c r="EM246" s="21"/>
      <c r="EN246" s="21"/>
      <c r="EO246" s="21"/>
      <c r="EP246" s="21"/>
      <c r="EQ246" s="21"/>
      <c r="ER246" s="21"/>
      <c r="ES246" s="21"/>
      <c r="ET246" s="21"/>
      <c r="EU246" s="21"/>
      <c r="EV246" s="21"/>
      <c r="EW246" s="21"/>
      <c r="EX246" s="21"/>
      <c r="EY246" s="21"/>
      <c r="EZ246" s="21"/>
      <c r="FA246" s="21"/>
      <c r="FB246" s="21"/>
      <c r="FC246" s="21"/>
      <c r="FD246" s="21"/>
      <c r="FE246" s="21"/>
      <c r="FF246" s="21"/>
      <c r="FG246" s="21"/>
      <c r="FH246" s="21"/>
      <c r="FI246" s="21"/>
      <c r="FJ246" s="21"/>
    </row>
    <row r="247" spans="3:166">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1"/>
      <c r="CN247" s="21"/>
      <c r="CO247" s="21"/>
      <c r="CP247" s="21"/>
      <c r="CQ247" s="21"/>
      <c r="CR247" s="21"/>
      <c r="CS247" s="21"/>
      <c r="CT247" s="21"/>
      <c r="CU247" s="21"/>
      <c r="CV247" s="21"/>
      <c r="CW247" s="21"/>
      <c r="CX247" s="21"/>
      <c r="CY247" s="21"/>
      <c r="CZ247" s="21"/>
      <c r="DA247" s="21"/>
      <c r="DB247" s="21"/>
      <c r="DC247" s="21"/>
      <c r="DD247" s="21"/>
      <c r="DE247" s="21"/>
      <c r="DF247" s="21"/>
      <c r="DG247" s="21"/>
      <c r="DH247" s="21"/>
      <c r="DI247" s="21"/>
      <c r="DJ247" s="21"/>
      <c r="DK247" s="21"/>
      <c r="DL247" s="21"/>
      <c r="DM247" s="21"/>
      <c r="DN247" s="21"/>
      <c r="DO247" s="21"/>
      <c r="DP247" s="21"/>
      <c r="DQ247" s="21"/>
      <c r="DR247" s="21"/>
      <c r="DS247" s="21"/>
      <c r="DT247" s="21"/>
      <c r="DU247" s="21"/>
      <c r="DV247" s="21"/>
      <c r="DW247" s="21"/>
      <c r="DX247" s="21"/>
      <c r="DY247" s="21"/>
      <c r="DZ247" s="21"/>
      <c r="EA247" s="21"/>
      <c r="EB247" s="21"/>
      <c r="EC247" s="21"/>
      <c r="ED247" s="21"/>
      <c r="EE247" s="21"/>
      <c r="EF247" s="21"/>
      <c r="EG247" s="21"/>
      <c r="EH247" s="21"/>
      <c r="EI247" s="21"/>
      <c r="EJ247" s="21"/>
      <c r="EK247" s="21"/>
      <c r="EL247" s="21"/>
      <c r="EM247" s="21"/>
      <c r="EN247" s="21"/>
      <c r="EO247" s="21"/>
      <c r="EP247" s="21"/>
      <c r="EQ247" s="21"/>
      <c r="ER247" s="21"/>
      <c r="ES247" s="21"/>
      <c r="ET247" s="21"/>
      <c r="EU247" s="21"/>
      <c r="EV247" s="21"/>
      <c r="EW247" s="21"/>
      <c r="EX247" s="21"/>
      <c r="EY247" s="21"/>
      <c r="EZ247" s="21"/>
      <c r="FA247" s="21"/>
      <c r="FB247" s="21"/>
      <c r="FC247" s="21"/>
      <c r="FD247" s="21"/>
      <c r="FE247" s="21"/>
      <c r="FF247" s="21"/>
      <c r="FG247" s="21"/>
      <c r="FH247" s="21"/>
      <c r="FI247" s="21"/>
      <c r="FJ247" s="21"/>
    </row>
    <row r="248" spans="3:166">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c r="CM248" s="21"/>
      <c r="CN248" s="21"/>
      <c r="CO248" s="21"/>
      <c r="CP248" s="21"/>
      <c r="CQ248" s="21"/>
      <c r="CR248" s="21"/>
      <c r="CS248" s="21"/>
      <c r="CT248" s="21"/>
      <c r="CU248" s="21"/>
      <c r="CV248" s="21"/>
      <c r="CW248" s="21"/>
      <c r="CX248" s="21"/>
      <c r="CY248" s="21"/>
      <c r="CZ248" s="21"/>
      <c r="DA248" s="21"/>
      <c r="DB248" s="21"/>
      <c r="DC248" s="21"/>
      <c r="DD248" s="21"/>
      <c r="DE248" s="21"/>
      <c r="DF248" s="21"/>
      <c r="DG248" s="21"/>
      <c r="DH248" s="21"/>
      <c r="DI248" s="21"/>
      <c r="DJ248" s="21"/>
      <c r="DK248" s="21"/>
      <c r="DL248" s="21"/>
      <c r="DM248" s="21"/>
      <c r="DN248" s="21"/>
      <c r="DO248" s="21"/>
      <c r="DP248" s="21"/>
      <c r="DQ248" s="21"/>
      <c r="DR248" s="21"/>
      <c r="DS248" s="21"/>
      <c r="DT248" s="21"/>
      <c r="DU248" s="21"/>
      <c r="DV248" s="21"/>
      <c r="DW248" s="21"/>
      <c r="DX248" s="21"/>
      <c r="DY248" s="21"/>
      <c r="DZ248" s="21"/>
      <c r="EA248" s="21"/>
      <c r="EB248" s="21"/>
      <c r="EC248" s="21"/>
      <c r="ED248" s="21"/>
      <c r="EE248" s="21"/>
      <c r="EF248" s="21"/>
      <c r="EG248" s="21"/>
      <c r="EH248" s="21"/>
      <c r="EI248" s="21"/>
      <c r="EJ248" s="21"/>
      <c r="EK248" s="21"/>
      <c r="EL248" s="21"/>
      <c r="EM248" s="21"/>
      <c r="EN248" s="21"/>
      <c r="EO248" s="21"/>
      <c r="EP248" s="21"/>
      <c r="EQ248" s="21"/>
      <c r="ER248" s="21"/>
      <c r="ES248" s="21"/>
      <c r="ET248" s="21"/>
      <c r="EU248" s="21"/>
      <c r="EV248" s="21"/>
      <c r="EW248" s="21"/>
      <c r="EX248" s="21"/>
      <c r="EY248" s="21"/>
      <c r="EZ248" s="21"/>
      <c r="FA248" s="21"/>
      <c r="FB248" s="21"/>
      <c r="FC248" s="21"/>
      <c r="FD248" s="21"/>
      <c r="FE248" s="21"/>
      <c r="FF248" s="21"/>
      <c r="FG248" s="21"/>
      <c r="FH248" s="21"/>
      <c r="FI248" s="21"/>
      <c r="FJ248" s="21"/>
    </row>
    <row r="249" spans="3:166">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c r="CM249" s="21"/>
      <c r="CN249" s="21"/>
      <c r="CO249" s="21"/>
      <c r="CP249" s="21"/>
      <c r="CQ249" s="21"/>
      <c r="CR249" s="21"/>
      <c r="CS249" s="21"/>
      <c r="CT249" s="21"/>
      <c r="CU249" s="21"/>
      <c r="CV249" s="21"/>
      <c r="CW249" s="21"/>
      <c r="CX249" s="21"/>
      <c r="CY249" s="21"/>
      <c r="CZ249" s="21"/>
      <c r="DA249" s="21"/>
      <c r="DB249" s="21"/>
      <c r="DC249" s="21"/>
      <c r="DD249" s="21"/>
      <c r="DE249" s="21"/>
      <c r="DF249" s="21"/>
      <c r="DG249" s="21"/>
      <c r="DH249" s="21"/>
      <c r="DI249" s="21"/>
      <c r="DJ249" s="21"/>
      <c r="DK249" s="21"/>
      <c r="DL249" s="21"/>
      <c r="DM249" s="21"/>
      <c r="DN249" s="21"/>
      <c r="DO249" s="21"/>
      <c r="DP249" s="21"/>
      <c r="DQ249" s="21"/>
      <c r="DR249" s="21"/>
      <c r="DS249" s="21"/>
      <c r="DT249" s="21"/>
      <c r="DU249" s="21"/>
      <c r="DV249" s="21"/>
      <c r="DW249" s="21"/>
      <c r="DX249" s="21"/>
      <c r="DY249" s="21"/>
      <c r="DZ249" s="21"/>
      <c r="EA249" s="21"/>
      <c r="EB249" s="21"/>
      <c r="EC249" s="21"/>
      <c r="ED249" s="21"/>
      <c r="EE249" s="21"/>
      <c r="EF249" s="21"/>
      <c r="EG249" s="21"/>
      <c r="EH249" s="21"/>
      <c r="EI249" s="21"/>
      <c r="EJ249" s="21"/>
      <c r="EK249" s="21"/>
      <c r="EL249" s="21"/>
      <c r="EM249" s="21"/>
      <c r="EN249" s="21"/>
      <c r="EO249" s="21"/>
      <c r="EP249" s="21"/>
      <c r="EQ249" s="21"/>
      <c r="ER249" s="21"/>
      <c r="ES249" s="21"/>
      <c r="ET249" s="21"/>
      <c r="EU249" s="21"/>
      <c r="EV249" s="21"/>
      <c r="EW249" s="21"/>
      <c r="EX249" s="21"/>
      <c r="EY249" s="21"/>
      <c r="EZ249" s="21"/>
      <c r="FA249" s="21"/>
      <c r="FB249" s="21"/>
      <c r="FC249" s="21"/>
      <c r="FD249" s="21"/>
      <c r="FE249" s="21"/>
      <c r="FF249" s="21"/>
      <c r="FG249" s="21"/>
      <c r="FH249" s="21"/>
      <c r="FI249" s="21"/>
      <c r="FJ249" s="21"/>
    </row>
    <row r="250" spans="3:166">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c r="CU250" s="21"/>
      <c r="CV250" s="21"/>
      <c r="CW250" s="21"/>
      <c r="CX250" s="21"/>
      <c r="CY250" s="21"/>
      <c r="CZ250" s="21"/>
      <c r="DA250" s="21"/>
      <c r="DB250" s="21"/>
      <c r="DC250" s="21"/>
      <c r="DD250" s="21"/>
      <c r="DE250" s="21"/>
      <c r="DF250" s="21"/>
      <c r="DG250" s="21"/>
      <c r="DH250" s="21"/>
      <c r="DI250" s="21"/>
      <c r="DJ250" s="21"/>
      <c r="DK250" s="21"/>
      <c r="DL250" s="21"/>
      <c r="DM250" s="21"/>
      <c r="DN250" s="21"/>
      <c r="DO250" s="21"/>
      <c r="DP250" s="21"/>
      <c r="DQ250" s="21"/>
      <c r="DR250" s="21"/>
      <c r="DS250" s="21"/>
      <c r="DT250" s="21"/>
      <c r="DU250" s="21"/>
      <c r="DV250" s="21"/>
      <c r="DW250" s="21"/>
      <c r="DX250" s="21"/>
      <c r="DY250" s="21"/>
      <c r="DZ250" s="21"/>
      <c r="EA250" s="21"/>
      <c r="EB250" s="21"/>
      <c r="EC250" s="21"/>
      <c r="ED250" s="21"/>
      <c r="EE250" s="21"/>
      <c r="EF250" s="21"/>
      <c r="EG250" s="21"/>
      <c r="EH250" s="21"/>
      <c r="EI250" s="21"/>
      <c r="EJ250" s="21"/>
      <c r="EK250" s="21"/>
      <c r="EL250" s="21"/>
      <c r="EM250" s="21"/>
      <c r="EN250" s="21"/>
      <c r="EO250" s="21"/>
      <c r="EP250" s="21"/>
      <c r="EQ250" s="21"/>
      <c r="ER250" s="21"/>
      <c r="ES250" s="21"/>
      <c r="ET250" s="21"/>
      <c r="EU250" s="21"/>
      <c r="EV250" s="21"/>
      <c r="EW250" s="21"/>
      <c r="EX250" s="21"/>
      <c r="EY250" s="21"/>
      <c r="EZ250" s="21"/>
      <c r="FA250" s="21"/>
      <c r="FB250" s="21"/>
      <c r="FC250" s="21"/>
      <c r="FD250" s="21"/>
      <c r="FE250" s="21"/>
      <c r="FF250" s="21"/>
      <c r="FG250" s="21"/>
      <c r="FH250" s="21"/>
      <c r="FI250" s="21"/>
      <c r="FJ250" s="21"/>
    </row>
    <row r="251" spans="3:166">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c r="CU251" s="21"/>
      <c r="CV251" s="21"/>
      <c r="CW251" s="21"/>
      <c r="CX251" s="21"/>
      <c r="CY251" s="21"/>
      <c r="CZ251" s="21"/>
      <c r="DA251" s="21"/>
      <c r="DB251" s="21"/>
      <c r="DC251" s="21"/>
      <c r="DD251" s="21"/>
      <c r="DE251" s="21"/>
      <c r="DF251" s="21"/>
      <c r="DG251" s="21"/>
      <c r="DH251" s="21"/>
      <c r="DI251" s="21"/>
      <c r="DJ251" s="21"/>
      <c r="DK251" s="21"/>
      <c r="DL251" s="21"/>
      <c r="DM251" s="21"/>
      <c r="DN251" s="21"/>
      <c r="DO251" s="21"/>
      <c r="DP251" s="21"/>
      <c r="DQ251" s="21"/>
      <c r="DR251" s="21"/>
      <c r="DS251" s="21"/>
      <c r="DT251" s="21"/>
      <c r="DU251" s="21"/>
      <c r="DV251" s="21"/>
      <c r="DW251" s="21"/>
      <c r="DX251" s="21"/>
      <c r="DY251" s="21"/>
      <c r="DZ251" s="21"/>
      <c r="EA251" s="21"/>
      <c r="EB251" s="21"/>
      <c r="EC251" s="21"/>
      <c r="ED251" s="21"/>
      <c r="EE251" s="21"/>
      <c r="EF251" s="21"/>
      <c r="EG251" s="21"/>
      <c r="EH251" s="21"/>
      <c r="EI251" s="21"/>
      <c r="EJ251" s="21"/>
      <c r="EK251" s="21"/>
      <c r="EL251" s="21"/>
      <c r="EM251" s="21"/>
      <c r="EN251" s="21"/>
      <c r="EO251" s="21"/>
      <c r="EP251" s="21"/>
      <c r="EQ251" s="21"/>
      <c r="ER251" s="21"/>
      <c r="ES251" s="21"/>
      <c r="ET251" s="21"/>
      <c r="EU251" s="21"/>
      <c r="EV251" s="21"/>
      <c r="EW251" s="21"/>
      <c r="EX251" s="21"/>
      <c r="EY251" s="21"/>
      <c r="EZ251" s="21"/>
      <c r="FA251" s="21"/>
      <c r="FB251" s="21"/>
      <c r="FC251" s="21"/>
      <c r="FD251" s="21"/>
      <c r="FE251" s="21"/>
      <c r="FF251" s="21"/>
      <c r="FG251" s="21"/>
      <c r="FH251" s="21"/>
      <c r="FI251" s="21"/>
      <c r="FJ251" s="21"/>
    </row>
    <row r="252" spans="3:166">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c r="CM252" s="21"/>
      <c r="CN252" s="21"/>
      <c r="CO252" s="21"/>
      <c r="CP252" s="21"/>
      <c r="CQ252" s="21"/>
      <c r="CR252" s="21"/>
      <c r="CS252" s="21"/>
      <c r="CT252" s="21"/>
      <c r="CU252" s="21"/>
      <c r="CV252" s="21"/>
      <c r="CW252" s="21"/>
      <c r="CX252" s="21"/>
      <c r="CY252" s="21"/>
      <c r="CZ252" s="21"/>
      <c r="DA252" s="21"/>
      <c r="DB252" s="21"/>
      <c r="DC252" s="21"/>
      <c r="DD252" s="21"/>
      <c r="DE252" s="21"/>
      <c r="DF252" s="21"/>
      <c r="DG252" s="21"/>
      <c r="DH252" s="21"/>
      <c r="DI252" s="21"/>
      <c r="DJ252" s="21"/>
      <c r="DK252" s="21"/>
      <c r="DL252" s="21"/>
      <c r="DM252" s="21"/>
      <c r="DN252" s="21"/>
      <c r="DO252" s="21"/>
      <c r="DP252" s="21"/>
      <c r="DQ252" s="21"/>
      <c r="DR252" s="21"/>
      <c r="DS252" s="21"/>
      <c r="DT252" s="21"/>
      <c r="DU252" s="21"/>
      <c r="DV252" s="21"/>
      <c r="DW252" s="21"/>
      <c r="DX252" s="21"/>
      <c r="DY252" s="21"/>
      <c r="DZ252" s="21"/>
      <c r="EA252" s="21"/>
      <c r="EB252" s="21"/>
      <c r="EC252" s="21"/>
      <c r="ED252" s="21"/>
      <c r="EE252" s="21"/>
      <c r="EF252" s="21"/>
      <c r="EG252" s="21"/>
      <c r="EH252" s="21"/>
      <c r="EI252" s="21"/>
      <c r="EJ252" s="21"/>
      <c r="EK252" s="21"/>
      <c r="EL252" s="21"/>
      <c r="EM252" s="21"/>
      <c r="EN252" s="21"/>
      <c r="EO252" s="21"/>
      <c r="EP252" s="21"/>
      <c r="EQ252" s="21"/>
      <c r="ER252" s="21"/>
      <c r="ES252" s="21"/>
      <c r="ET252" s="21"/>
      <c r="EU252" s="21"/>
      <c r="EV252" s="21"/>
      <c r="EW252" s="21"/>
      <c r="EX252" s="21"/>
      <c r="EY252" s="21"/>
      <c r="EZ252" s="21"/>
      <c r="FA252" s="21"/>
      <c r="FB252" s="21"/>
      <c r="FC252" s="21"/>
      <c r="FD252" s="21"/>
      <c r="FE252" s="21"/>
      <c r="FF252" s="21"/>
      <c r="FG252" s="21"/>
      <c r="FH252" s="21"/>
      <c r="FI252" s="21"/>
      <c r="FJ252" s="21"/>
    </row>
    <row r="253" spans="3:166">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c r="CU253" s="21"/>
      <c r="CV253" s="21"/>
      <c r="CW253" s="21"/>
      <c r="CX253" s="21"/>
      <c r="CY253" s="21"/>
      <c r="CZ253" s="21"/>
      <c r="DA253" s="21"/>
      <c r="DB253" s="21"/>
      <c r="DC253" s="21"/>
      <c r="DD253" s="21"/>
      <c r="DE253" s="21"/>
      <c r="DF253" s="21"/>
      <c r="DG253" s="21"/>
      <c r="DH253" s="21"/>
      <c r="DI253" s="21"/>
      <c r="DJ253" s="21"/>
      <c r="DK253" s="21"/>
      <c r="DL253" s="21"/>
      <c r="DM253" s="21"/>
      <c r="DN253" s="21"/>
      <c r="DO253" s="21"/>
      <c r="DP253" s="21"/>
      <c r="DQ253" s="21"/>
      <c r="DR253" s="21"/>
      <c r="DS253" s="21"/>
      <c r="DT253" s="21"/>
      <c r="DU253" s="21"/>
      <c r="DV253" s="21"/>
      <c r="DW253" s="21"/>
      <c r="DX253" s="21"/>
      <c r="DY253" s="21"/>
      <c r="DZ253" s="21"/>
      <c r="EA253" s="21"/>
      <c r="EB253" s="21"/>
      <c r="EC253" s="21"/>
      <c r="ED253" s="21"/>
      <c r="EE253" s="21"/>
      <c r="EF253" s="21"/>
      <c r="EG253" s="21"/>
      <c r="EH253" s="21"/>
      <c r="EI253" s="21"/>
      <c r="EJ253" s="21"/>
      <c r="EK253" s="21"/>
      <c r="EL253" s="21"/>
      <c r="EM253" s="21"/>
      <c r="EN253" s="21"/>
      <c r="EO253" s="21"/>
      <c r="EP253" s="21"/>
      <c r="EQ253" s="21"/>
      <c r="ER253" s="21"/>
      <c r="ES253" s="21"/>
      <c r="ET253" s="21"/>
      <c r="EU253" s="21"/>
      <c r="EV253" s="21"/>
      <c r="EW253" s="21"/>
      <c r="EX253" s="21"/>
      <c r="EY253" s="21"/>
      <c r="EZ253" s="21"/>
      <c r="FA253" s="21"/>
      <c r="FB253" s="21"/>
      <c r="FC253" s="21"/>
      <c r="FD253" s="21"/>
      <c r="FE253" s="21"/>
      <c r="FF253" s="21"/>
      <c r="FG253" s="21"/>
      <c r="FH253" s="21"/>
      <c r="FI253" s="21"/>
      <c r="FJ253" s="21"/>
    </row>
    <row r="254" spans="3:166">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c r="CU254" s="21"/>
      <c r="CV254" s="21"/>
      <c r="CW254" s="21"/>
      <c r="CX254" s="21"/>
      <c r="CY254" s="21"/>
      <c r="CZ254" s="21"/>
      <c r="DA254" s="21"/>
      <c r="DB254" s="21"/>
      <c r="DC254" s="21"/>
      <c r="DD254" s="21"/>
      <c r="DE254" s="21"/>
      <c r="DF254" s="21"/>
      <c r="DG254" s="21"/>
      <c r="DH254" s="21"/>
      <c r="DI254" s="21"/>
      <c r="DJ254" s="21"/>
      <c r="DK254" s="21"/>
      <c r="DL254" s="21"/>
      <c r="DM254" s="21"/>
      <c r="DN254" s="21"/>
      <c r="DO254" s="21"/>
      <c r="DP254" s="21"/>
      <c r="DQ254" s="21"/>
      <c r="DR254" s="21"/>
      <c r="DS254" s="21"/>
      <c r="DT254" s="21"/>
      <c r="DU254" s="21"/>
      <c r="DV254" s="21"/>
      <c r="DW254" s="21"/>
      <c r="DX254" s="21"/>
      <c r="DY254" s="21"/>
      <c r="DZ254" s="21"/>
      <c r="EA254" s="21"/>
      <c r="EB254" s="21"/>
      <c r="EC254" s="21"/>
      <c r="ED254" s="21"/>
      <c r="EE254" s="21"/>
      <c r="EF254" s="21"/>
      <c r="EG254" s="21"/>
      <c r="EH254" s="21"/>
      <c r="EI254" s="21"/>
      <c r="EJ254" s="21"/>
      <c r="EK254" s="21"/>
      <c r="EL254" s="21"/>
      <c r="EM254" s="21"/>
      <c r="EN254" s="21"/>
      <c r="EO254" s="21"/>
      <c r="EP254" s="21"/>
      <c r="EQ254" s="21"/>
      <c r="ER254" s="21"/>
      <c r="ES254" s="21"/>
      <c r="ET254" s="21"/>
      <c r="EU254" s="21"/>
      <c r="EV254" s="21"/>
      <c r="EW254" s="21"/>
      <c r="EX254" s="21"/>
      <c r="EY254" s="21"/>
      <c r="EZ254" s="21"/>
      <c r="FA254" s="21"/>
      <c r="FB254" s="21"/>
      <c r="FC254" s="21"/>
      <c r="FD254" s="21"/>
      <c r="FE254" s="21"/>
      <c r="FF254" s="21"/>
      <c r="FG254" s="21"/>
      <c r="FH254" s="21"/>
      <c r="FI254" s="21"/>
      <c r="FJ254" s="21"/>
    </row>
    <row r="255" spans="3:166">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c r="CV255" s="21"/>
      <c r="CW255" s="21"/>
      <c r="CX255" s="21"/>
      <c r="CY255" s="21"/>
      <c r="CZ255" s="21"/>
      <c r="DA255" s="21"/>
      <c r="DB255" s="21"/>
      <c r="DC255" s="21"/>
      <c r="DD255" s="21"/>
      <c r="DE255" s="21"/>
      <c r="DF255" s="21"/>
      <c r="DG255" s="21"/>
      <c r="DH255" s="21"/>
      <c r="DI255" s="21"/>
      <c r="DJ255" s="21"/>
      <c r="DK255" s="21"/>
      <c r="DL255" s="21"/>
      <c r="DM255" s="21"/>
      <c r="DN255" s="21"/>
      <c r="DO255" s="21"/>
      <c r="DP255" s="21"/>
      <c r="DQ255" s="21"/>
      <c r="DR255" s="21"/>
      <c r="DS255" s="21"/>
      <c r="DT255" s="21"/>
      <c r="DU255" s="21"/>
      <c r="DV255" s="21"/>
      <c r="DW255" s="21"/>
      <c r="DX255" s="21"/>
      <c r="DY255" s="21"/>
      <c r="DZ255" s="21"/>
      <c r="EA255" s="21"/>
      <c r="EB255" s="21"/>
      <c r="EC255" s="21"/>
      <c r="ED255" s="21"/>
      <c r="EE255" s="21"/>
      <c r="EF255" s="21"/>
      <c r="EG255" s="21"/>
      <c r="EH255" s="21"/>
      <c r="EI255" s="21"/>
      <c r="EJ255" s="21"/>
      <c r="EK255" s="21"/>
      <c r="EL255" s="21"/>
      <c r="EM255" s="21"/>
      <c r="EN255" s="21"/>
      <c r="EO255" s="21"/>
      <c r="EP255" s="21"/>
      <c r="EQ255" s="21"/>
      <c r="ER255" s="21"/>
      <c r="ES255" s="21"/>
      <c r="ET255" s="21"/>
      <c r="EU255" s="21"/>
      <c r="EV255" s="21"/>
      <c r="EW255" s="21"/>
      <c r="EX255" s="21"/>
      <c r="EY255" s="21"/>
      <c r="EZ255" s="21"/>
      <c r="FA255" s="21"/>
      <c r="FB255" s="21"/>
      <c r="FC255" s="21"/>
      <c r="FD255" s="21"/>
      <c r="FE255" s="21"/>
      <c r="FF255" s="21"/>
      <c r="FG255" s="21"/>
      <c r="FH255" s="21"/>
      <c r="FI255" s="21"/>
      <c r="FJ255" s="21"/>
    </row>
    <row r="256" spans="3:166">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c r="CU256" s="21"/>
      <c r="CV256" s="21"/>
      <c r="CW256" s="21"/>
      <c r="CX256" s="21"/>
      <c r="CY256" s="21"/>
      <c r="CZ256" s="21"/>
      <c r="DA256" s="21"/>
      <c r="DB256" s="21"/>
      <c r="DC256" s="21"/>
      <c r="DD256" s="21"/>
      <c r="DE256" s="21"/>
      <c r="DF256" s="21"/>
      <c r="DG256" s="21"/>
      <c r="DH256" s="21"/>
      <c r="DI256" s="21"/>
      <c r="DJ256" s="21"/>
      <c r="DK256" s="21"/>
      <c r="DL256" s="21"/>
      <c r="DM256" s="21"/>
      <c r="DN256" s="21"/>
      <c r="DO256" s="21"/>
      <c r="DP256" s="21"/>
      <c r="DQ256" s="21"/>
      <c r="DR256" s="21"/>
      <c r="DS256" s="21"/>
      <c r="DT256" s="21"/>
      <c r="DU256" s="21"/>
      <c r="DV256" s="21"/>
      <c r="DW256" s="21"/>
      <c r="DX256" s="21"/>
      <c r="DY256" s="21"/>
      <c r="DZ256" s="21"/>
      <c r="EA256" s="21"/>
      <c r="EB256" s="21"/>
      <c r="EC256" s="21"/>
      <c r="ED256" s="21"/>
      <c r="EE256" s="21"/>
      <c r="EF256" s="21"/>
      <c r="EG256" s="21"/>
      <c r="EH256" s="21"/>
      <c r="EI256" s="21"/>
      <c r="EJ256" s="21"/>
      <c r="EK256" s="21"/>
      <c r="EL256" s="21"/>
      <c r="EM256" s="21"/>
      <c r="EN256" s="21"/>
      <c r="EO256" s="21"/>
      <c r="EP256" s="21"/>
      <c r="EQ256" s="21"/>
      <c r="ER256" s="21"/>
      <c r="ES256" s="21"/>
      <c r="ET256" s="21"/>
      <c r="EU256" s="21"/>
      <c r="EV256" s="21"/>
      <c r="EW256" s="21"/>
      <c r="EX256" s="21"/>
      <c r="EY256" s="21"/>
      <c r="EZ256" s="21"/>
      <c r="FA256" s="21"/>
      <c r="FB256" s="21"/>
      <c r="FC256" s="21"/>
      <c r="FD256" s="21"/>
      <c r="FE256" s="21"/>
      <c r="FF256" s="21"/>
      <c r="FG256" s="21"/>
      <c r="FH256" s="21"/>
      <c r="FI256" s="21"/>
      <c r="FJ256" s="21"/>
    </row>
    <row r="257" spans="3:166">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c r="CU257" s="21"/>
      <c r="CV257" s="21"/>
      <c r="CW257" s="21"/>
      <c r="CX257" s="21"/>
      <c r="CY257" s="21"/>
      <c r="CZ257" s="21"/>
      <c r="DA257" s="21"/>
      <c r="DB257" s="21"/>
      <c r="DC257" s="21"/>
      <c r="DD257" s="21"/>
      <c r="DE257" s="21"/>
      <c r="DF257" s="21"/>
      <c r="DG257" s="21"/>
      <c r="DH257" s="21"/>
      <c r="DI257" s="21"/>
      <c r="DJ257" s="21"/>
      <c r="DK257" s="21"/>
      <c r="DL257" s="21"/>
      <c r="DM257" s="21"/>
      <c r="DN257" s="21"/>
      <c r="DO257" s="21"/>
      <c r="DP257" s="21"/>
      <c r="DQ257" s="21"/>
      <c r="DR257" s="21"/>
      <c r="DS257" s="21"/>
      <c r="DT257" s="21"/>
      <c r="DU257" s="21"/>
      <c r="DV257" s="21"/>
      <c r="DW257" s="21"/>
      <c r="DX257" s="21"/>
      <c r="DY257" s="21"/>
      <c r="DZ257" s="21"/>
      <c r="EA257" s="21"/>
      <c r="EB257" s="21"/>
      <c r="EC257" s="21"/>
      <c r="ED257" s="21"/>
      <c r="EE257" s="21"/>
      <c r="EF257" s="21"/>
      <c r="EG257" s="21"/>
      <c r="EH257" s="21"/>
      <c r="EI257" s="21"/>
      <c r="EJ257" s="21"/>
      <c r="EK257" s="21"/>
      <c r="EL257" s="21"/>
      <c r="EM257" s="21"/>
      <c r="EN257" s="21"/>
      <c r="EO257" s="21"/>
      <c r="EP257" s="21"/>
      <c r="EQ257" s="21"/>
      <c r="ER257" s="21"/>
      <c r="ES257" s="21"/>
      <c r="ET257" s="21"/>
      <c r="EU257" s="21"/>
      <c r="EV257" s="21"/>
      <c r="EW257" s="21"/>
      <c r="EX257" s="21"/>
      <c r="EY257" s="21"/>
      <c r="EZ257" s="21"/>
      <c r="FA257" s="21"/>
      <c r="FB257" s="21"/>
      <c r="FC257" s="21"/>
      <c r="FD257" s="21"/>
      <c r="FE257" s="21"/>
      <c r="FF257" s="21"/>
      <c r="FG257" s="21"/>
      <c r="FH257" s="21"/>
      <c r="FI257" s="21"/>
      <c r="FJ257" s="21"/>
    </row>
    <row r="258" spans="3:166">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c r="CM258" s="21"/>
      <c r="CN258" s="21"/>
      <c r="CO258" s="21"/>
      <c r="CP258" s="21"/>
      <c r="CQ258" s="21"/>
      <c r="CR258" s="21"/>
      <c r="CS258" s="21"/>
      <c r="CT258" s="21"/>
      <c r="CU258" s="21"/>
      <c r="CV258" s="21"/>
      <c r="CW258" s="21"/>
      <c r="CX258" s="21"/>
      <c r="CY258" s="21"/>
      <c r="CZ258" s="21"/>
      <c r="DA258" s="21"/>
      <c r="DB258" s="21"/>
      <c r="DC258" s="21"/>
      <c r="DD258" s="21"/>
      <c r="DE258" s="21"/>
      <c r="DF258" s="21"/>
      <c r="DG258" s="21"/>
      <c r="DH258" s="21"/>
      <c r="DI258" s="21"/>
      <c r="DJ258" s="21"/>
      <c r="DK258" s="21"/>
      <c r="DL258" s="21"/>
      <c r="DM258" s="21"/>
      <c r="DN258" s="21"/>
      <c r="DO258" s="21"/>
      <c r="DP258" s="21"/>
      <c r="DQ258" s="21"/>
      <c r="DR258" s="21"/>
      <c r="DS258" s="21"/>
      <c r="DT258" s="21"/>
      <c r="DU258" s="21"/>
      <c r="DV258" s="21"/>
      <c r="DW258" s="21"/>
      <c r="DX258" s="21"/>
      <c r="DY258" s="21"/>
      <c r="DZ258" s="21"/>
      <c r="EA258" s="21"/>
      <c r="EB258" s="21"/>
      <c r="EC258" s="21"/>
      <c r="ED258" s="21"/>
      <c r="EE258" s="21"/>
      <c r="EF258" s="21"/>
      <c r="EG258" s="21"/>
      <c r="EH258" s="21"/>
      <c r="EI258" s="21"/>
      <c r="EJ258" s="21"/>
      <c r="EK258" s="21"/>
      <c r="EL258" s="21"/>
      <c r="EM258" s="21"/>
      <c r="EN258" s="21"/>
      <c r="EO258" s="21"/>
      <c r="EP258" s="21"/>
      <c r="EQ258" s="21"/>
      <c r="ER258" s="21"/>
      <c r="ES258" s="21"/>
      <c r="ET258" s="21"/>
      <c r="EU258" s="21"/>
      <c r="EV258" s="21"/>
      <c r="EW258" s="21"/>
      <c r="EX258" s="21"/>
      <c r="EY258" s="21"/>
      <c r="EZ258" s="21"/>
      <c r="FA258" s="21"/>
      <c r="FB258" s="21"/>
      <c r="FC258" s="21"/>
      <c r="FD258" s="21"/>
      <c r="FE258" s="21"/>
      <c r="FF258" s="21"/>
      <c r="FG258" s="21"/>
      <c r="FH258" s="21"/>
      <c r="FI258" s="21"/>
      <c r="FJ258" s="21"/>
    </row>
    <row r="259" spans="3:166">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c r="CM259" s="21"/>
      <c r="CN259" s="21"/>
      <c r="CO259" s="21"/>
      <c r="CP259" s="21"/>
      <c r="CQ259" s="21"/>
      <c r="CR259" s="21"/>
      <c r="CS259" s="21"/>
      <c r="CT259" s="21"/>
      <c r="CU259" s="21"/>
      <c r="CV259" s="21"/>
      <c r="CW259" s="21"/>
      <c r="CX259" s="21"/>
      <c r="CY259" s="21"/>
      <c r="CZ259" s="21"/>
      <c r="DA259" s="21"/>
      <c r="DB259" s="21"/>
      <c r="DC259" s="21"/>
      <c r="DD259" s="21"/>
      <c r="DE259" s="21"/>
      <c r="DF259" s="21"/>
      <c r="DG259" s="21"/>
      <c r="DH259" s="21"/>
      <c r="DI259" s="21"/>
      <c r="DJ259" s="21"/>
      <c r="DK259" s="21"/>
      <c r="DL259" s="21"/>
      <c r="DM259" s="21"/>
      <c r="DN259" s="21"/>
      <c r="DO259" s="21"/>
      <c r="DP259" s="21"/>
      <c r="DQ259" s="21"/>
      <c r="DR259" s="21"/>
      <c r="DS259" s="21"/>
      <c r="DT259" s="21"/>
      <c r="DU259" s="21"/>
      <c r="DV259" s="21"/>
      <c r="DW259" s="21"/>
      <c r="DX259" s="21"/>
      <c r="DY259" s="21"/>
      <c r="DZ259" s="21"/>
      <c r="EA259" s="21"/>
      <c r="EB259" s="21"/>
      <c r="EC259" s="21"/>
      <c r="ED259" s="21"/>
      <c r="EE259" s="21"/>
      <c r="EF259" s="21"/>
      <c r="EG259" s="21"/>
      <c r="EH259" s="21"/>
      <c r="EI259" s="21"/>
      <c r="EJ259" s="21"/>
      <c r="EK259" s="21"/>
      <c r="EL259" s="21"/>
      <c r="EM259" s="21"/>
      <c r="EN259" s="21"/>
      <c r="EO259" s="21"/>
      <c r="EP259" s="21"/>
      <c r="EQ259" s="21"/>
      <c r="ER259" s="21"/>
      <c r="ES259" s="21"/>
      <c r="ET259" s="21"/>
      <c r="EU259" s="21"/>
      <c r="EV259" s="21"/>
      <c r="EW259" s="21"/>
      <c r="EX259" s="21"/>
      <c r="EY259" s="21"/>
      <c r="EZ259" s="21"/>
      <c r="FA259" s="21"/>
      <c r="FB259" s="21"/>
      <c r="FC259" s="21"/>
      <c r="FD259" s="21"/>
      <c r="FE259" s="21"/>
      <c r="FF259" s="21"/>
      <c r="FG259" s="21"/>
      <c r="FH259" s="21"/>
      <c r="FI259" s="21"/>
      <c r="FJ259" s="21"/>
    </row>
    <row r="260" spans="3:166">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c r="CM260" s="21"/>
      <c r="CN260" s="21"/>
      <c r="CO260" s="21"/>
      <c r="CP260" s="21"/>
      <c r="CQ260" s="21"/>
      <c r="CR260" s="21"/>
      <c r="CS260" s="21"/>
      <c r="CT260" s="21"/>
      <c r="CU260" s="21"/>
      <c r="CV260" s="21"/>
      <c r="CW260" s="21"/>
      <c r="CX260" s="21"/>
      <c r="CY260" s="21"/>
      <c r="CZ260" s="21"/>
      <c r="DA260" s="21"/>
      <c r="DB260" s="21"/>
      <c r="DC260" s="21"/>
      <c r="DD260" s="21"/>
      <c r="DE260" s="21"/>
      <c r="DF260" s="21"/>
      <c r="DG260" s="21"/>
      <c r="DH260" s="21"/>
      <c r="DI260" s="21"/>
      <c r="DJ260" s="21"/>
      <c r="DK260" s="21"/>
      <c r="DL260" s="21"/>
      <c r="DM260" s="21"/>
      <c r="DN260" s="21"/>
      <c r="DO260" s="21"/>
      <c r="DP260" s="21"/>
      <c r="DQ260" s="21"/>
      <c r="DR260" s="21"/>
      <c r="DS260" s="21"/>
      <c r="DT260" s="21"/>
      <c r="DU260" s="21"/>
      <c r="DV260" s="21"/>
      <c r="DW260" s="21"/>
      <c r="DX260" s="21"/>
      <c r="DY260" s="21"/>
      <c r="DZ260" s="21"/>
      <c r="EA260" s="21"/>
      <c r="EB260" s="21"/>
      <c r="EC260" s="21"/>
      <c r="ED260" s="21"/>
      <c r="EE260" s="21"/>
      <c r="EF260" s="21"/>
      <c r="EG260" s="21"/>
      <c r="EH260" s="21"/>
      <c r="EI260" s="21"/>
      <c r="EJ260" s="21"/>
      <c r="EK260" s="21"/>
      <c r="EL260" s="21"/>
      <c r="EM260" s="21"/>
      <c r="EN260" s="21"/>
      <c r="EO260" s="21"/>
      <c r="EP260" s="21"/>
      <c r="EQ260" s="21"/>
      <c r="ER260" s="21"/>
      <c r="ES260" s="21"/>
      <c r="ET260" s="21"/>
      <c r="EU260" s="21"/>
      <c r="EV260" s="21"/>
      <c r="EW260" s="21"/>
      <c r="EX260" s="21"/>
      <c r="EY260" s="21"/>
      <c r="EZ260" s="21"/>
      <c r="FA260" s="21"/>
      <c r="FB260" s="21"/>
      <c r="FC260" s="21"/>
      <c r="FD260" s="21"/>
      <c r="FE260" s="21"/>
      <c r="FF260" s="21"/>
      <c r="FG260" s="21"/>
      <c r="FH260" s="21"/>
      <c r="FI260" s="21"/>
      <c r="FJ260" s="21"/>
    </row>
    <row r="261" spans="3:166">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c r="CM261" s="21"/>
      <c r="CN261" s="21"/>
      <c r="CO261" s="21"/>
      <c r="CP261" s="21"/>
      <c r="CQ261" s="21"/>
      <c r="CR261" s="21"/>
      <c r="CS261" s="21"/>
      <c r="CT261" s="21"/>
      <c r="CU261" s="21"/>
      <c r="CV261" s="21"/>
      <c r="CW261" s="21"/>
      <c r="CX261" s="21"/>
      <c r="CY261" s="21"/>
      <c r="CZ261" s="21"/>
      <c r="DA261" s="21"/>
      <c r="DB261" s="21"/>
      <c r="DC261" s="21"/>
      <c r="DD261" s="21"/>
      <c r="DE261" s="21"/>
      <c r="DF261" s="21"/>
      <c r="DG261" s="21"/>
      <c r="DH261" s="21"/>
      <c r="DI261" s="21"/>
      <c r="DJ261" s="21"/>
      <c r="DK261" s="21"/>
      <c r="DL261" s="21"/>
      <c r="DM261" s="21"/>
      <c r="DN261" s="21"/>
      <c r="DO261" s="21"/>
      <c r="DP261" s="21"/>
      <c r="DQ261" s="21"/>
      <c r="DR261" s="21"/>
      <c r="DS261" s="21"/>
      <c r="DT261" s="21"/>
      <c r="DU261" s="21"/>
      <c r="DV261" s="21"/>
      <c r="DW261" s="21"/>
      <c r="DX261" s="21"/>
      <c r="DY261" s="21"/>
      <c r="DZ261" s="21"/>
      <c r="EA261" s="21"/>
      <c r="EB261" s="21"/>
      <c r="EC261" s="21"/>
      <c r="ED261" s="21"/>
      <c r="EE261" s="21"/>
      <c r="EF261" s="21"/>
      <c r="EG261" s="21"/>
      <c r="EH261" s="21"/>
      <c r="EI261" s="21"/>
      <c r="EJ261" s="21"/>
      <c r="EK261" s="21"/>
      <c r="EL261" s="21"/>
      <c r="EM261" s="21"/>
      <c r="EN261" s="21"/>
      <c r="EO261" s="21"/>
      <c r="EP261" s="21"/>
      <c r="EQ261" s="21"/>
      <c r="ER261" s="21"/>
      <c r="ES261" s="21"/>
      <c r="ET261" s="21"/>
      <c r="EU261" s="21"/>
      <c r="EV261" s="21"/>
      <c r="EW261" s="21"/>
      <c r="EX261" s="21"/>
      <c r="EY261" s="21"/>
      <c r="EZ261" s="21"/>
      <c r="FA261" s="21"/>
      <c r="FB261" s="21"/>
      <c r="FC261" s="21"/>
      <c r="FD261" s="21"/>
      <c r="FE261" s="21"/>
      <c r="FF261" s="21"/>
      <c r="FG261" s="21"/>
      <c r="FH261" s="21"/>
      <c r="FI261" s="21"/>
      <c r="FJ261" s="21"/>
    </row>
    <row r="262" spans="3:166">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1"/>
      <c r="CQ262" s="21"/>
      <c r="CR262" s="21"/>
      <c r="CS262" s="21"/>
      <c r="CT262" s="21"/>
      <c r="CU262" s="21"/>
      <c r="CV262" s="21"/>
      <c r="CW262" s="21"/>
      <c r="CX262" s="21"/>
      <c r="CY262" s="21"/>
      <c r="CZ262" s="21"/>
      <c r="DA262" s="21"/>
      <c r="DB262" s="21"/>
      <c r="DC262" s="21"/>
      <c r="DD262" s="21"/>
      <c r="DE262" s="21"/>
      <c r="DF262" s="21"/>
      <c r="DG262" s="21"/>
      <c r="DH262" s="21"/>
      <c r="DI262" s="21"/>
      <c r="DJ262" s="21"/>
      <c r="DK262" s="21"/>
      <c r="DL262" s="21"/>
      <c r="DM262" s="21"/>
      <c r="DN262" s="21"/>
      <c r="DO262" s="21"/>
      <c r="DP262" s="21"/>
      <c r="DQ262" s="21"/>
      <c r="DR262" s="21"/>
      <c r="DS262" s="21"/>
      <c r="DT262" s="21"/>
      <c r="DU262" s="21"/>
      <c r="DV262" s="21"/>
      <c r="DW262" s="21"/>
      <c r="DX262" s="21"/>
      <c r="DY262" s="21"/>
      <c r="DZ262" s="21"/>
      <c r="EA262" s="21"/>
      <c r="EB262" s="21"/>
      <c r="EC262" s="21"/>
      <c r="ED262" s="21"/>
      <c r="EE262" s="21"/>
      <c r="EF262" s="21"/>
      <c r="EG262" s="21"/>
      <c r="EH262" s="21"/>
      <c r="EI262" s="21"/>
      <c r="EJ262" s="21"/>
      <c r="EK262" s="21"/>
      <c r="EL262" s="21"/>
      <c r="EM262" s="21"/>
      <c r="EN262" s="21"/>
      <c r="EO262" s="21"/>
      <c r="EP262" s="21"/>
      <c r="EQ262" s="21"/>
      <c r="ER262" s="21"/>
      <c r="ES262" s="21"/>
      <c r="ET262" s="21"/>
      <c r="EU262" s="21"/>
      <c r="EV262" s="21"/>
      <c r="EW262" s="21"/>
      <c r="EX262" s="21"/>
      <c r="EY262" s="21"/>
      <c r="EZ262" s="21"/>
      <c r="FA262" s="21"/>
      <c r="FB262" s="21"/>
      <c r="FC262" s="21"/>
      <c r="FD262" s="21"/>
      <c r="FE262" s="21"/>
      <c r="FF262" s="21"/>
      <c r="FG262" s="21"/>
      <c r="FH262" s="21"/>
      <c r="FI262" s="21"/>
      <c r="FJ262" s="21"/>
    </row>
    <row r="263" spans="3:166">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c r="CM263" s="21"/>
      <c r="CN263" s="21"/>
      <c r="CO263" s="21"/>
      <c r="CP263" s="21"/>
      <c r="CQ263" s="21"/>
      <c r="CR263" s="21"/>
      <c r="CS263" s="21"/>
      <c r="CT263" s="21"/>
      <c r="CU263" s="21"/>
      <c r="CV263" s="21"/>
      <c r="CW263" s="21"/>
      <c r="CX263" s="21"/>
      <c r="CY263" s="21"/>
      <c r="CZ263" s="21"/>
      <c r="DA263" s="21"/>
      <c r="DB263" s="21"/>
      <c r="DC263" s="21"/>
      <c r="DD263" s="21"/>
      <c r="DE263" s="21"/>
      <c r="DF263" s="21"/>
      <c r="DG263" s="21"/>
      <c r="DH263" s="21"/>
      <c r="DI263" s="21"/>
      <c r="DJ263" s="21"/>
      <c r="DK263" s="21"/>
      <c r="DL263" s="21"/>
      <c r="DM263" s="21"/>
      <c r="DN263" s="21"/>
      <c r="DO263" s="21"/>
      <c r="DP263" s="21"/>
      <c r="DQ263" s="21"/>
      <c r="DR263" s="21"/>
      <c r="DS263" s="21"/>
      <c r="DT263" s="21"/>
      <c r="DU263" s="21"/>
      <c r="DV263" s="21"/>
      <c r="DW263" s="21"/>
      <c r="DX263" s="21"/>
      <c r="DY263" s="21"/>
      <c r="DZ263" s="21"/>
      <c r="EA263" s="21"/>
      <c r="EB263" s="21"/>
      <c r="EC263" s="21"/>
      <c r="ED263" s="21"/>
      <c r="EE263" s="21"/>
      <c r="EF263" s="21"/>
      <c r="EG263" s="21"/>
      <c r="EH263" s="21"/>
      <c r="EI263" s="21"/>
      <c r="EJ263" s="21"/>
      <c r="EK263" s="21"/>
      <c r="EL263" s="21"/>
      <c r="EM263" s="21"/>
      <c r="EN263" s="21"/>
      <c r="EO263" s="21"/>
      <c r="EP263" s="21"/>
      <c r="EQ263" s="21"/>
      <c r="ER263" s="21"/>
      <c r="ES263" s="21"/>
      <c r="ET263" s="21"/>
      <c r="EU263" s="21"/>
      <c r="EV263" s="21"/>
      <c r="EW263" s="21"/>
      <c r="EX263" s="21"/>
      <c r="EY263" s="21"/>
      <c r="EZ263" s="21"/>
      <c r="FA263" s="21"/>
      <c r="FB263" s="21"/>
      <c r="FC263" s="21"/>
      <c r="FD263" s="21"/>
      <c r="FE263" s="21"/>
      <c r="FF263" s="21"/>
      <c r="FG263" s="21"/>
      <c r="FH263" s="21"/>
      <c r="FI263" s="21"/>
      <c r="FJ263" s="21"/>
    </row>
    <row r="264" spans="3:166">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c r="CM264" s="21"/>
      <c r="CN264" s="21"/>
      <c r="CO264" s="21"/>
      <c r="CP264" s="21"/>
      <c r="CQ264" s="21"/>
      <c r="CR264" s="21"/>
      <c r="CS264" s="21"/>
      <c r="CT264" s="21"/>
      <c r="CU264" s="21"/>
      <c r="CV264" s="21"/>
      <c r="CW264" s="21"/>
      <c r="CX264" s="21"/>
      <c r="CY264" s="21"/>
      <c r="CZ264" s="21"/>
      <c r="DA264" s="21"/>
      <c r="DB264" s="21"/>
      <c r="DC264" s="21"/>
      <c r="DD264" s="21"/>
      <c r="DE264" s="21"/>
      <c r="DF264" s="21"/>
      <c r="DG264" s="21"/>
      <c r="DH264" s="21"/>
      <c r="DI264" s="21"/>
      <c r="DJ264" s="21"/>
      <c r="DK264" s="21"/>
      <c r="DL264" s="21"/>
      <c r="DM264" s="21"/>
      <c r="DN264" s="21"/>
      <c r="DO264" s="21"/>
      <c r="DP264" s="21"/>
      <c r="DQ264" s="21"/>
      <c r="DR264" s="21"/>
      <c r="DS264" s="21"/>
      <c r="DT264" s="21"/>
      <c r="DU264" s="21"/>
      <c r="DV264" s="21"/>
      <c r="DW264" s="21"/>
      <c r="DX264" s="21"/>
      <c r="DY264" s="21"/>
      <c r="DZ264" s="21"/>
      <c r="EA264" s="21"/>
      <c r="EB264" s="21"/>
      <c r="EC264" s="21"/>
      <c r="ED264" s="21"/>
      <c r="EE264" s="21"/>
      <c r="EF264" s="21"/>
      <c r="EG264" s="21"/>
      <c r="EH264" s="21"/>
      <c r="EI264" s="21"/>
      <c r="EJ264" s="21"/>
      <c r="EK264" s="21"/>
      <c r="EL264" s="21"/>
      <c r="EM264" s="21"/>
      <c r="EN264" s="21"/>
      <c r="EO264" s="21"/>
      <c r="EP264" s="21"/>
      <c r="EQ264" s="21"/>
      <c r="ER264" s="21"/>
      <c r="ES264" s="21"/>
      <c r="ET264" s="21"/>
      <c r="EU264" s="21"/>
      <c r="EV264" s="21"/>
      <c r="EW264" s="21"/>
      <c r="EX264" s="21"/>
      <c r="EY264" s="21"/>
      <c r="EZ264" s="21"/>
      <c r="FA264" s="21"/>
      <c r="FB264" s="21"/>
      <c r="FC264" s="21"/>
      <c r="FD264" s="21"/>
      <c r="FE264" s="21"/>
      <c r="FF264" s="21"/>
      <c r="FG264" s="21"/>
      <c r="FH264" s="21"/>
      <c r="FI264" s="21"/>
      <c r="FJ264" s="21"/>
    </row>
    <row r="265" spans="3:166">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c r="CU265" s="21"/>
      <c r="CV265" s="21"/>
      <c r="CW265" s="21"/>
      <c r="CX265" s="21"/>
      <c r="CY265" s="21"/>
      <c r="CZ265" s="21"/>
      <c r="DA265" s="21"/>
      <c r="DB265" s="21"/>
      <c r="DC265" s="21"/>
      <c r="DD265" s="21"/>
      <c r="DE265" s="21"/>
      <c r="DF265" s="21"/>
      <c r="DG265" s="21"/>
      <c r="DH265" s="21"/>
      <c r="DI265" s="21"/>
      <c r="DJ265" s="21"/>
      <c r="DK265" s="21"/>
      <c r="DL265" s="21"/>
      <c r="DM265" s="21"/>
      <c r="DN265" s="21"/>
      <c r="DO265" s="21"/>
      <c r="DP265" s="21"/>
      <c r="DQ265" s="21"/>
      <c r="DR265" s="21"/>
      <c r="DS265" s="21"/>
      <c r="DT265" s="21"/>
      <c r="DU265" s="21"/>
      <c r="DV265" s="21"/>
      <c r="DW265" s="21"/>
      <c r="DX265" s="21"/>
      <c r="DY265" s="21"/>
      <c r="DZ265" s="21"/>
      <c r="EA265" s="21"/>
      <c r="EB265" s="21"/>
      <c r="EC265" s="21"/>
      <c r="ED265" s="21"/>
      <c r="EE265" s="21"/>
      <c r="EF265" s="21"/>
      <c r="EG265" s="21"/>
      <c r="EH265" s="21"/>
      <c r="EI265" s="21"/>
      <c r="EJ265" s="21"/>
      <c r="EK265" s="21"/>
      <c r="EL265" s="21"/>
      <c r="EM265" s="21"/>
      <c r="EN265" s="21"/>
      <c r="EO265" s="21"/>
      <c r="EP265" s="21"/>
      <c r="EQ265" s="21"/>
      <c r="ER265" s="21"/>
      <c r="ES265" s="21"/>
      <c r="ET265" s="21"/>
      <c r="EU265" s="21"/>
      <c r="EV265" s="21"/>
      <c r="EW265" s="21"/>
      <c r="EX265" s="21"/>
      <c r="EY265" s="21"/>
      <c r="EZ265" s="21"/>
      <c r="FA265" s="21"/>
      <c r="FB265" s="21"/>
      <c r="FC265" s="21"/>
      <c r="FD265" s="21"/>
      <c r="FE265" s="21"/>
      <c r="FF265" s="21"/>
      <c r="FG265" s="21"/>
      <c r="FH265" s="21"/>
      <c r="FI265" s="21"/>
      <c r="FJ265" s="21"/>
    </row>
    <row r="266" spans="3:166">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c r="CU266" s="21"/>
      <c r="CV266" s="21"/>
      <c r="CW266" s="21"/>
      <c r="CX266" s="21"/>
      <c r="CY266" s="21"/>
      <c r="CZ266" s="21"/>
      <c r="DA266" s="21"/>
      <c r="DB266" s="21"/>
      <c r="DC266" s="21"/>
      <c r="DD266" s="21"/>
      <c r="DE266" s="21"/>
      <c r="DF266" s="21"/>
      <c r="DG266" s="21"/>
      <c r="DH266" s="21"/>
      <c r="DI266" s="21"/>
      <c r="DJ266" s="21"/>
      <c r="DK266" s="21"/>
      <c r="DL266" s="21"/>
      <c r="DM266" s="21"/>
      <c r="DN266" s="21"/>
      <c r="DO266" s="21"/>
      <c r="DP266" s="21"/>
      <c r="DQ266" s="21"/>
      <c r="DR266" s="21"/>
      <c r="DS266" s="21"/>
      <c r="DT266" s="21"/>
      <c r="DU266" s="21"/>
      <c r="DV266" s="21"/>
      <c r="DW266" s="21"/>
      <c r="DX266" s="21"/>
      <c r="DY266" s="21"/>
      <c r="DZ266" s="21"/>
      <c r="EA266" s="21"/>
      <c r="EB266" s="21"/>
      <c r="EC266" s="21"/>
      <c r="ED266" s="21"/>
      <c r="EE266" s="21"/>
      <c r="EF266" s="21"/>
      <c r="EG266" s="21"/>
      <c r="EH266" s="21"/>
      <c r="EI266" s="21"/>
      <c r="EJ266" s="21"/>
      <c r="EK266" s="21"/>
      <c r="EL266" s="21"/>
      <c r="EM266" s="21"/>
      <c r="EN266" s="21"/>
      <c r="EO266" s="21"/>
      <c r="EP266" s="21"/>
      <c r="EQ266" s="21"/>
      <c r="ER266" s="21"/>
      <c r="ES266" s="21"/>
      <c r="ET266" s="21"/>
      <c r="EU266" s="21"/>
      <c r="EV266" s="21"/>
      <c r="EW266" s="21"/>
      <c r="EX266" s="21"/>
      <c r="EY266" s="21"/>
      <c r="EZ266" s="21"/>
      <c r="FA266" s="21"/>
      <c r="FB266" s="21"/>
      <c r="FC266" s="21"/>
      <c r="FD266" s="21"/>
      <c r="FE266" s="21"/>
      <c r="FF266" s="21"/>
      <c r="FG266" s="21"/>
      <c r="FH266" s="21"/>
      <c r="FI266" s="21"/>
      <c r="FJ266" s="21"/>
    </row>
    <row r="267" spans="3:166">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c r="CU267" s="21"/>
      <c r="CV267" s="21"/>
      <c r="CW267" s="21"/>
      <c r="CX267" s="21"/>
      <c r="CY267" s="21"/>
      <c r="CZ267" s="21"/>
      <c r="DA267" s="21"/>
      <c r="DB267" s="21"/>
      <c r="DC267" s="21"/>
      <c r="DD267" s="21"/>
      <c r="DE267" s="21"/>
      <c r="DF267" s="21"/>
      <c r="DG267" s="21"/>
      <c r="DH267" s="21"/>
      <c r="DI267" s="21"/>
      <c r="DJ267" s="21"/>
      <c r="DK267" s="21"/>
      <c r="DL267" s="21"/>
      <c r="DM267" s="21"/>
      <c r="DN267" s="21"/>
      <c r="DO267" s="21"/>
      <c r="DP267" s="21"/>
      <c r="DQ267" s="21"/>
      <c r="DR267" s="21"/>
      <c r="DS267" s="21"/>
      <c r="DT267" s="21"/>
      <c r="DU267" s="21"/>
      <c r="DV267" s="21"/>
      <c r="DW267" s="21"/>
      <c r="DX267" s="21"/>
      <c r="DY267" s="21"/>
      <c r="DZ267" s="21"/>
      <c r="EA267" s="21"/>
      <c r="EB267" s="21"/>
      <c r="EC267" s="21"/>
      <c r="ED267" s="21"/>
      <c r="EE267" s="21"/>
      <c r="EF267" s="21"/>
      <c r="EG267" s="21"/>
      <c r="EH267" s="21"/>
      <c r="EI267" s="21"/>
      <c r="EJ267" s="21"/>
      <c r="EK267" s="21"/>
      <c r="EL267" s="21"/>
      <c r="EM267" s="21"/>
      <c r="EN267" s="21"/>
      <c r="EO267" s="21"/>
      <c r="EP267" s="21"/>
      <c r="EQ267" s="21"/>
      <c r="ER267" s="21"/>
      <c r="ES267" s="21"/>
      <c r="ET267" s="21"/>
      <c r="EU267" s="21"/>
      <c r="EV267" s="21"/>
      <c r="EW267" s="21"/>
      <c r="EX267" s="21"/>
      <c r="EY267" s="21"/>
      <c r="EZ267" s="21"/>
      <c r="FA267" s="21"/>
      <c r="FB267" s="21"/>
      <c r="FC267" s="21"/>
      <c r="FD267" s="21"/>
      <c r="FE267" s="21"/>
      <c r="FF267" s="21"/>
      <c r="FG267" s="21"/>
      <c r="FH267" s="21"/>
      <c r="FI267" s="21"/>
      <c r="FJ267" s="21"/>
    </row>
    <row r="268" spans="3:166">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c r="CU268" s="21"/>
      <c r="CV268" s="21"/>
      <c r="CW268" s="21"/>
      <c r="CX268" s="21"/>
      <c r="CY268" s="21"/>
      <c r="CZ268" s="21"/>
      <c r="DA268" s="21"/>
      <c r="DB268" s="21"/>
      <c r="DC268" s="21"/>
      <c r="DD268" s="21"/>
      <c r="DE268" s="21"/>
      <c r="DF268" s="21"/>
      <c r="DG268" s="21"/>
      <c r="DH268" s="21"/>
      <c r="DI268" s="21"/>
      <c r="DJ268" s="21"/>
      <c r="DK268" s="21"/>
      <c r="DL268" s="21"/>
      <c r="DM268" s="21"/>
      <c r="DN268" s="21"/>
      <c r="DO268" s="21"/>
      <c r="DP268" s="21"/>
      <c r="DQ268" s="21"/>
      <c r="DR268" s="21"/>
      <c r="DS268" s="21"/>
      <c r="DT268" s="21"/>
      <c r="DU268" s="21"/>
      <c r="DV268" s="21"/>
      <c r="DW268" s="21"/>
      <c r="DX268" s="21"/>
      <c r="DY268" s="21"/>
      <c r="DZ268" s="21"/>
      <c r="EA268" s="21"/>
      <c r="EB268" s="21"/>
      <c r="EC268" s="21"/>
      <c r="ED268" s="21"/>
      <c r="EE268" s="21"/>
      <c r="EF268" s="21"/>
      <c r="EG268" s="21"/>
      <c r="EH268" s="21"/>
      <c r="EI268" s="21"/>
      <c r="EJ268" s="21"/>
      <c r="EK268" s="21"/>
      <c r="EL268" s="21"/>
      <c r="EM268" s="21"/>
      <c r="EN268" s="21"/>
      <c r="EO268" s="21"/>
      <c r="EP268" s="21"/>
      <c r="EQ268" s="21"/>
      <c r="ER268" s="21"/>
      <c r="ES268" s="21"/>
      <c r="ET268" s="21"/>
      <c r="EU268" s="21"/>
      <c r="EV268" s="21"/>
      <c r="EW268" s="21"/>
      <c r="EX268" s="21"/>
      <c r="EY268" s="21"/>
      <c r="EZ268" s="21"/>
      <c r="FA268" s="21"/>
      <c r="FB268" s="21"/>
      <c r="FC268" s="21"/>
      <c r="FD268" s="21"/>
      <c r="FE268" s="21"/>
      <c r="FF268" s="21"/>
      <c r="FG268" s="21"/>
      <c r="FH268" s="21"/>
      <c r="FI268" s="21"/>
      <c r="FJ268" s="21"/>
    </row>
    <row r="269" spans="3:166">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c r="CV269" s="21"/>
      <c r="CW269" s="21"/>
      <c r="CX269" s="21"/>
      <c r="CY269" s="21"/>
      <c r="CZ269" s="21"/>
      <c r="DA269" s="21"/>
      <c r="DB269" s="21"/>
      <c r="DC269" s="21"/>
      <c r="DD269" s="21"/>
      <c r="DE269" s="21"/>
      <c r="DF269" s="21"/>
      <c r="DG269" s="21"/>
      <c r="DH269" s="21"/>
      <c r="DI269" s="21"/>
      <c r="DJ269" s="21"/>
      <c r="DK269" s="21"/>
      <c r="DL269" s="21"/>
      <c r="DM269" s="21"/>
      <c r="DN269" s="21"/>
      <c r="DO269" s="21"/>
      <c r="DP269" s="21"/>
      <c r="DQ269" s="21"/>
      <c r="DR269" s="21"/>
      <c r="DS269" s="21"/>
      <c r="DT269" s="21"/>
      <c r="DU269" s="21"/>
      <c r="DV269" s="21"/>
      <c r="DW269" s="21"/>
      <c r="DX269" s="21"/>
      <c r="DY269" s="21"/>
      <c r="DZ269" s="21"/>
      <c r="EA269" s="21"/>
      <c r="EB269" s="21"/>
      <c r="EC269" s="21"/>
      <c r="ED269" s="21"/>
      <c r="EE269" s="21"/>
      <c r="EF269" s="21"/>
      <c r="EG269" s="21"/>
      <c r="EH269" s="21"/>
      <c r="EI269" s="21"/>
      <c r="EJ269" s="21"/>
      <c r="EK269" s="21"/>
      <c r="EL269" s="21"/>
      <c r="EM269" s="21"/>
      <c r="EN269" s="21"/>
      <c r="EO269" s="21"/>
      <c r="EP269" s="21"/>
      <c r="EQ269" s="21"/>
      <c r="ER269" s="21"/>
      <c r="ES269" s="21"/>
      <c r="ET269" s="21"/>
      <c r="EU269" s="21"/>
      <c r="EV269" s="21"/>
      <c r="EW269" s="21"/>
      <c r="EX269" s="21"/>
      <c r="EY269" s="21"/>
      <c r="EZ269" s="21"/>
      <c r="FA269" s="21"/>
      <c r="FB269" s="21"/>
      <c r="FC269" s="21"/>
      <c r="FD269" s="21"/>
      <c r="FE269" s="21"/>
      <c r="FF269" s="21"/>
      <c r="FG269" s="21"/>
      <c r="FH269" s="21"/>
      <c r="FI269" s="21"/>
      <c r="FJ269" s="21"/>
    </row>
    <row r="270" spans="3:166">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c r="CU270" s="21"/>
      <c r="CV270" s="21"/>
      <c r="CW270" s="21"/>
      <c r="CX270" s="21"/>
      <c r="CY270" s="21"/>
      <c r="CZ270" s="21"/>
      <c r="DA270" s="21"/>
      <c r="DB270" s="21"/>
      <c r="DC270" s="21"/>
      <c r="DD270" s="21"/>
      <c r="DE270" s="21"/>
      <c r="DF270" s="21"/>
      <c r="DG270" s="21"/>
      <c r="DH270" s="21"/>
      <c r="DI270" s="21"/>
      <c r="DJ270" s="21"/>
      <c r="DK270" s="21"/>
      <c r="DL270" s="21"/>
      <c r="DM270" s="21"/>
      <c r="DN270" s="21"/>
      <c r="DO270" s="21"/>
      <c r="DP270" s="21"/>
      <c r="DQ270" s="21"/>
      <c r="DR270" s="21"/>
      <c r="DS270" s="21"/>
      <c r="DT270" s="21"/>
      <c r="DU270" s="21"/>
      <c r="DV270" s="21"/>
      <c r="DW270" s="21"/>
      <c r="DX270" s="21"/>
      <c r="DY270" s="21"/>
      <c r="DZ270" s="21"/>
      <c r="EA270" s="21"/>
      <c r="EB270" s="21"/>
      <c r="EC270" s="21"/>
      <c r="ED270" s="21"/>
      <c r="EE270" s="21"/>
      <c r="EF270" s="21"/>
      <c r="EG270" s="21"/>
      <c r="EH270" s="21"/>
      <c r="EI270" s="21"/>
      <c r="EJ270" s="21"/>
      <c r="EK270" s="21"/>
      <c r="EL270" s="21"/>
      <c r="EM270" s="21"/>
      <c r="EN270" s="21"/>
      <c r="EO270" s="21"/>
      <c r="EP270" s="21"/>
      <c r="EQ270" s="21"/>
      <c r="ER270" s="21"/>
      <c r="ES270" s="21"/>
      <c r="ET270" s="21"/>
      <c r="EU270" s="21"/>
      <c r="EV270" s="21"/>
      <c r="EW270" s="21"/>
      <c r="EX270" s="21"/>
      <c r="EY270" s="21"/>
      <c r="EZ270" s="21"/>
      <c r="FA270" s="21"/>
      <c r="FB270" s="21"/>
      <c r="FC270" s="21"/>
      <c r="FD270" s="21"/>
      <c r="FE270" s="21"/>
      <c r="FF270" s="21"/>
      <c r="FG270" s="21"/>
      <c r="FH270" s="21"/>
      <c r="FI270" s="21"/>
      <c r="FJ270" s="21"/>
    </row>
    <row r="271" spans="3:166">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c r="CU271" s="21"/>
      <c r="CV271" s="21"/>
      <c r="CW271" s="21"/>
      <c r="CX271" s="21"/>
      <c r="CY271" s="21"/>
      <c r="CZ271" s="21"/>
      <c r="DA271" s="21"/>
      <c r="DB271" s="21"/>
      <c r="DC271" s="21"/>
      <c r="DD271" s="21"/>
      <c r="DE271" s="21"/>
      <c r="DF271" s="21"/>
      <c r="DG271" s="21"/>
      <c r="DH271" s="21"/>
      <c r="DI271" s="21"/>
      <c r="DJ271" s="21"/>
      <c r="DK271" s="21"/>
      <c r="DL271" s="21"/>
      <c r="DM271" s="21"/>
      <c r="DN271" s="21"/>
      <c r="DO271" s="21"/>
      <c r="DP271" s="21"/>
      <c r="DQ271" s="21"/>
      <c r="DR271" s="21"/>
      <c r="DS271" s="21"/>
      <c r="DT271" s="21"/>
      <c r="DU271" s="21"/>
      <c r="DV271" s="21"/>
      <c r="DW271" s="21"/>
      <c r="DX271" s="21"/>
      <c r="DY271" s="21"/>
      <c r="DZ271" s="21"/>
      <c r="EA271" s="21"/>
      <c r="EB271" s="21"/>
      <c r="EC271" s="21"/>
      <c r="ED271" s="21"/>
      <c r="EE271" s="21"/>
      <c r="EF271" s="21"/>
      <c r="EG271" s="21"/>
      <c r="EH271" s="21"/>
      <c r="EI271" s="21"/>
      <c r="EJ271" s="21"/>
      <c r="EK271" s="21"/>
      <c r="EL271" s="21"/>
      <c r="EM271" s="21"/>
      <c r="EN271" s="21"/>
      <c r="EO271" s="21"/>
      <c r="EP271" s="21"/>
      <c r="EQ271" s="21"/>
      <c r="ER271" s="21"/>
      <c r="ES271" s="21"/>
      <c r="ET271" s="21"/>
      <c r="EU271" s="21"/>
      <c r="EV271" s="21"/>
      <c r="EW271" s="21"/>
      <c r="EX271" s="21"/>
      <c r="EY271" s="21"/>
      <c r="EZ271" s="21"/>
      <c r="FA271" s="21"/>
      <c r="FB271" s="21"/>
      <c r="FC271" s="21"/>
      <c r="FD271" s="21"/>
      <c r="FE271" s="21"/>
      <c r="FF271" s="21"/>
      <c r="FG271" s="21"/>
      <c r="FH271" s="21"/>
      <c r="FI271" s="21"/>
      <c r="FJ271" s="21"/>
    </row>
    <row r="272" spans="3:166">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c r="CU272" s="21"/>
      <c r="CV272" s="21"/>
      <c r="CW272" s="21"/>
      <c r="CX272" s="21"/>
      <c r="CY272" s="21"/>
      <c r="CZ272" s="21"/>
      <c r="DA272" s="21"/>
      <c r="DB272" s="21"/>
      <c r="DC272" s="21"/>
      <c r="DD272" s="21"/>
      <c r="DE272" s="21"/>
      <c r="DF272" s="21"/>
      <c r="DG272" s="21"/>
      <c r="DH272" s="21"/>
      <c r="DI272" s="21"/>
      <c r="DJ272" s="21"/>
      <c r="DK272" s="21"/>
      <c r="DL272" s="21"/>
      <c r="DM272" s="21"/>
      <c r="DN272" s="21"/>
      <c r="DO272" s="21"/>
      <c r="DP272" s="21"/>
      <c r="DQ272" s="21"/>
      <c r="DR272" s="21"/>
      <c r="DS272" s="21"/>
      <c r="DT272" s="21"/>
      <c r="DU272" s="21"/>
      <c r="DV272" s="21"/>
      <c r="DW272" s="21"/>
      <c r="DX272" s="21"/>
      <c r="DY272" s="21"/>
      <c r="DZ272" s="21"/>
      <c r="EA272" s="21"/>
      <c r="EB272" s="21"/>
      <c r="EC272" s="21"/>
      <c r="ED272" s="21"/>
      <c r="EE272" s="21"/>
      <c r="EF272" s="21"/>
      <c r="EG272" s="21"/>
      <c r="EH272" s="21"/>
      <c r="EI272" s="21"/>
      <c r="EJ272" s="21"/>
      <c r="EK272" s="21"/>
      <c r="EL272" s="21"/>
      <c r="EM272" s="21"/>
      <c r="EN272" s="21"/>
      <c r="EO272" s="21"/>
      <c r="EP272" s="21"/>
      <c r="EQ272" s="21"/>
      <c r="ER272" s="21"/>
      <c r="ES272" s="21"/>
      <c r="ET272" s="21"/>
      <c r="EU272" s="21"/>
      <c r="EV272" s="21"/>
      <c r="EW272" s="21"/>
      <c r="EX272" s="21"/>
      <c r="EY272" s="21"/>
      <c r="EZ272" s="21"/>
      <c r="FA272" s="21"/>
      <c r="FB272" s="21"/>
      <c r="FC272" s="21"/>
      <c r="FD272" s="21"/>
      <c r="FE272" s="21"/>
      <c r="FF272" s="21"/>
      <c r="FG272" s="21"/>
      <c r="FH272" s="21"/>
      <c r="FI272" s="21"/>
      <c r="FJ272" s="21"/>
    </row>
    <row r="273" spans="3:166">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c r="CM273" s="21"/>
      <c r="CN273" s="21"/>
      <c r="CO273" s="21"/>
      <c r="CP273" s="21"/>
      <c r="CQ273" s="21"/>
      <c r="CR273" s="21"/>
      <c r="CS273" s="21"/>
      <c r="CT273" s="21"/>
      <c r="CU273" s="21"/>
      <c r="CV273" s="21"/>
      <c r="CW273" s="21"/>
      <c r="CX273" s="21"/>
      <c r="CY273" s="21"/>
      <c r="CZ273" s="21"/>
      <c r="DA273" s="21"/>
      <c r="DB273" s="21"/>
      <c r="DC273" s="21"/>
      <c r="DD273" s="21"/>
      <c r="DE273" s="21"/>
      <c r="DF273" s="21"/>
      <c r="DG273" s="21"/>
      <c r="DH273" s="21"/>
      <c r="DI273" s="21"/>
      <c r="DJ273" s="21"/>
      <c r="DK273" s="21"/>
      <c r="DL273" s="21"/>
      <c r="DM273" s="21"/>
      <c r="DN273" s="21"/>
      <c r="DO273" s="21"/>
      <c r="DP273" s="21"/>
      <c r="DQ273" s="21"/>
      <c r="DR273" s="21"/>
      <c r="DS273" s="21"/>
      <c r="DT273" s="21"/>
      <c r="DU273" s="21"/>
      <c r="DV273" s="21"/>
      <c r="DW273" s="21"/>
      <c r="DX273" s="21"/>
      <c r="DY273" s="21"/>
      <c r="DZ273" s="21"/>
      <c r="EA273" s="21"/>
      <c r="EB273" s="21"/>
      <c r="EC273" s="21"/>
      <c r="ED273" s="21"/>
      <c r="EE273" s="21"/>
      <c r="EF273" s="21"/>
      <c r="EG273" s="21"/>
      <c r="EH273" s="21"/>
      <c r="EI273" s="21"/>
      <c r="EJ273" s="21"/>
      <c r="EK273" s="21"/>
      <c r="EL273" s="21"/>
      <c r="EM273" s="21"/>
      <c r="EN273" s="21"/>
      <c r="EO273" s="21"/>
      <c r="EP273" s="21"/>
      <c r="EQ273" s="21"/>
      <c r="ER273" s="21"/>
      <c r="ES273" s="21"/>
      <c r="ET273" s="21"/>
      <c r="EU273" s="21"/>
      <c r="EV273" s="21"/>
      <c r="EW273" s="21"/>
      <c r="EX273" s="21"/>
      <c r="EY273" s="21"/>
      <c r="EZ273" s="21"/>
      <c r="FA273" s="21"/>
      <c r="FB273" s="21"/>
      <c r="FC273" s="21"/>
      <c r="FD273" s="21"/>
      <c r="FE273" s="21"/>
      <c r="FF273" s="21"/>
      <c r="FG273" s="21"/>
      <c r="FH273" s="21"/>
      <c r="FI273" s="21"/>
      <c r="FJ273" s="21"/>
    </row>
    <row r="274" spans="3:166">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c r="CM274" s="21"/>
      <c r="CN274" s="21"/>
      <c r="CO274" s="21"/>
      <c r="CP274" s="21"/>
      <c r="CQ274" s="21"/>
      <c r="CR274" s="21"/>
      <c r="CS274" s="21"/>
      <c r="CT274" s="21"/>
      <c r="CU274" s="21"/>
      <c r="CV274" s="21"/>
      <c r="CW274" s="21"/>
      <c r="CX274" s="21"/>
      <c r="CY274" s="21"/>
      <c r="CZ274" s="21"/>
      <c r="DA274" s="21"/>
      <c r="DB274" s="21"/>
      <c r="DC274" s="21"/>
      <c r="DD274" s="21"/>
      <c r="DE274" s="21"/>
      <c r="DF274" s="21"/>
      <c r="DG274" s="21"/>
      <c r="DH274" s="21"/>
      <c r="DI274" s="21"/>
      <c r="DJ274" s="21"/>
      <c r="DK274" s="21"/>
      <c r="DL274" s="21"/>
      <c r="DM274" s="21"/>
      <c r="DN274" s="21"/>
      <c r="DO274" s="21"/>
      <c r="DP274" s="21"/>
      <c r="DQ274" s="21"/>
      <c r="DR274" s="21"/>
      <c r="DS274" s="21"/>
      <c r="DT274" s="21"/>
      <c r="DU274" s="21"/>
      <c r="DV274" s="21"/>
      <c r="DW274" s="21"/>
      <c r="DX274" s="21"/>
      <c r="DY274" s="21"/>
      <c r="DZ274" s="21"/>
      <c r="EA274" s="21"/>
      <c r="EB274" s="21"/>
      <c r="EC274" s="21"/>
      <c r="ED274" s="21"/>
      <c r="EE274" s="21"/>
      <c r="EF274" s="21"/>
      <c r="EG274" s="21"/>
      <c r="EH274" s="21"/>
      <c r="EI274" s="21"/>
      <c r="EJ274" s="21"/>
      <c r="EK274" s="21"/>
      <c r="EL274" s="21"/>
      <c r="EM274" s="21"/>
      <c r="EN274" s="21"/>
      <c r="EO274" s="21"/>
      <c r="EP274" s="21"/>
      <c r="EQ274" s="21"/>
      <c r="ER274" s="21"/>
      <c r="ES274" s="21"/>
      <c r="ET274" s="21"/>
      <c r="EU274" s="21"/>
      <c r="EV274" s="21"/>
      <c r="EW274" s="21"/>
      <c r="EX274" s="21"/>
      <c r="EY274" s="21"/>
      <c r="EZ274" s="21"/>
      <c r="FA274" s="21"/>
      <c r="FB274" s="21"/>
      <c r="FC274" s="21"/>
      <c r="FD274" s="21"/>
      <c r="FE274" s="21"/>
      <c r="FF274" s="21"/>
      <c r="FG274" s="21"/>
      <c r="FH274" s="21"/>
      <c r="FI274" s="21"/>
      <c r="FJ274" s="21"/>
    </row>
    <row r="275" spans="3:166">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c r="CU275" s="21"/>
      <c r="CV275" s="21"/>
      <c r="CW275" s="21"/>
      <c r="CX275" s="21"/>
      <c r="CY275" s="21"/>
      <c r="CZ275" s="21"/>
      <c r="DA275" s="21"/>
      <c r="DB275" s="21"/>
      <c r="DC275" s="21"/>
      <c r="DD275" s="21"/>
      <c r="DE275" s="21"/>
      <c r="DF275" s="21"/>
      <c r="DG275" s="21"/>
      <c r="DH275" s="21"/>
      <c r="DI275" s="21"/>
      <c r="DJ275" s="21"/>
      <c r="DK275" s="21"/>
      <c r="DL275" s="21"/>
      <c r="DM275" s="21"/>
      <c r="DN275" s="21"/>
      <c r="DO275" s="21"/>
      <c r="DP275" s="21"/>
      <c r="DQ275" s="21"/>
      <c r="DR275" s="21"/>
      <c r="DS275" s="21"/>
      <c r="DT275" s="21"/>
      <c r="DU275" s="21"/>
      <c r="DV275" s="21"/>
      <c r="DW275" s="21"/>
      <c r="DX275" s="21"/>
      <c r="DY275" s="21"/>
      <c r="DZ275" s="21"/>
      <c r="EA275" s="21"/>
      <c r="EB275" s="21"/>
      <c r="EC275" s="21"/>
      <c r="ED275" s="21"/>
      <c r="EE275" s="21"/>
      <c r="EF275" s="21"/>
      <c r="EG275" s="21"/>
      <c r="EH275" s="21"/>
      <c r="EI275" s="21"/>
      <c r="EJ275" s="21"/>
      <c r="EK275" s="21"/>
      <c r="EL275" s="21"/>
      <c r="EM275" s="21"/>
      <c r="EN275" s="21"/>
      <c r="EO275" s="21"/>
      <c r="EP275" s="21"/>
      <c r="EQ275" s="21"/>
      <c r="ER275" s="21"/>
      <c r="ES275" s="21"/>
      <c r="ET275" s="21"/>
      <c r="EU275" s="21"/>
      <c r="EV275" s="21"/>
      <c r="EW275" s="21"/>
      <c r="EX275" s="21"/>
      <c r="EY275" s="21"/>
      <c r="EZ275" s="21"/>
      <c r="FA275" s="21"/>
      <c r="FB275" s="21"/>
      <c r="FC275" s="21"/>
      <c r="FD275" s="21"/>
      <c r="FE275" s="21"/>
      <c r="FF275" s="21"/>
      <c r="FG275" s="21"/>
      <c r="FH275" s="21"/>
      <c r="FI275" s="21"/>
      <c r="FJ275" s="21"/>
    </row>
    <row r="276" spans="3:166">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c r="CV276" s="21"/>
      <c r="CW276" s="21"/>
      <c r="CX276" s="21"/>
      <c r="CY276" s="21"/>
      <c r="CZ276" s="21"/>
      <c r="DA276" s="21"/>
      <c r="DB276" s="21"/>
      <c r="DC276" s="21"/>
      <c r="DD276" s="21"/>
      <c r="DE276" s="21"/>
      <c r="DF276" s="21"/>
      <c r="DG276" s="21"/>
      <c r="DH276" s="21"/>
      <c r="DI276" s="21"/>
      <c r="DJ276" s="21"/>
      <c r="DK276" s="21"/>
      <c r="DL276" s="21"/>
      <c r="DM276" s="21"/>
      <c r="DN276" s="21"/>
      <c r="DO276" s="21"/>
      <c r="DP276" s="21"/>
      <c r="DQ276" s="21"/>
      <c r="DR276" s="21"/>
      <c r="DS276" s="21"/>
      <c r="DT276" s="21"/>
      <c r="DU276" s="21"/>
      <c r="DV276" s="21"/>
      <c r="DW276" s="21"/>
      <c r="DX276" s="21"/>
      <c r="DY276" s="21"/>
      <c r="DZ276" s="21"/>
      <c r="EA276" s="21"/>
      <c r="EB276" s="21"/>
      <c r="EC276" s="21"/>
      <c r="ED276" s="21"/>
      <c r="EE276" s="21"/>
      <c r="EF276" s="21"/>
      <c r="EG276" s="21"/>
      <c r="EH276" s="21"/>
      <c r="EI276" s="21"/>
      <c r="EJ276" s="21"/>
      <c r="EK276" s="21"/>
      <c r="EL276" s="21"/>
      <c r="EM276" s="21"/>
      <c r="EN276" s="21"/>
      <c r="EO276" s="21"/>
      <c r="EP276" s="21"/>
      <c r="EQ276" s="21"/>
      <c r="ER276" s="21"/>
      <c r="ES276" s="21"/>
      <c r="ET276" s="21"/>
      <c r="EU276" s="21"/>
      <c r="EV276" s="21"/>
      <c r="EW276" s="21"/>
      <c r="EX276" s="21"/>
      <c r="EY276" s="21"/>
      <c r="EZ276" s="21"/>
      <c r="FA276" s="21"/>
      <c r="FB276" s="21"/>
      <c r="FC276" s="21"/>
      <c r="FD276" s="21"/>
      <c r="FE276" s="21"/>
      <c r="FF276" s="21"/>
      <c r="FG276" s="21"/>
      <c r="FH276" s="21"/>
      <c r="FI276" s="21"/>
      <c r="FJ276" s="21"/>
    </row>
    <row r="277" spans="3:166">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c r="CM277" s="21"/>
      <c r="CN277" s="21"/>
      <c r="CO277" s="21"/>
      <c r="CP277" s="21"/>
      <c r="CQ277" s="21"/>
      <c r="CR277" s="21"/>
      <c r="CS277" s="21"/>
      <c r="CT277" s="21"/>
      <c r="CU277" s="21"/>
      <c r="CV277" s="21"/>
      <c r="CW277" s="21"/>
      <c r="CX277" s="21"/>
      <c r="CY277" s="21"/>
      <c r="CZ277" s="21"/>
      <c r="DA277" s="21"/>
      <c r="DB277" s="21"/>
      <c r="DC277" s="21"/>
      <c r="DD277" s="21"/>
      <c r="DE277" s="21"/>
      <c r="DF277" s="21"/>
      <c r="DG277" s="21"/>
      <c r="DH277" s="21"/>
      <c r="DI277" s="21"/>
      <c r="DJ277" s="21"/>
      <c r="DK277" s="21"/>
      <c r="DL277" s="21"/>
      <c r="DM277" s="21"/>
      <c r="DN277" s="21"/>
      <c r="DO277" s="21"/>
      <c r="DP277" s="21"/>
      <c r="DQ277" s="21"/>
      <c r="DR277" s="21"/>
      <c r="DS277" s="21"/>
      <c r="DT277" s="21"/>
      <c r="DU277" s="21"/>
      <c r="DV277" s="21"/>
      <c r="DW277" s="21"/>
      <c r="DX277" s="21"/>
      <c r="DY277" s="21"/>
      <c r="DZ277" s="21"/>
      <c r="EA277" s="21"/>
      <c r="EB277" s="21"/>
      <c r="EC277" s="21"/>
      <c r="ED277" s="21"/>
      <c r="EE277" s="21"/>
      <c r="EF277" s="21"/>
      <c r="EG277" s="21"/>
      <c r="EH277" s="21"/>
      <c r="EI277" s="21"/>
      <c r="EJ277" s="21"/>
      <c r="EK277" s="21"/>
      <c r="EL277" s="21"/>
      <c r="EM277" s="21"/>
      <c r="EN277" s="21"/>
      <c r="EO277" s="21"/>
      <c r="EP277" s="21"/>
      <c r="EQ277" s="21"/>
      <c r="ER277" s="21"/>
      <c r="ES277" s="21"/>
      <c r="ET277" s="21"/>
      <c r="EU277" s="21"/>
      <c r="EV277" s="21"/>
      <c r="EW277" s="21"/>
      <c r="EX277" s="21"/>
      <c r="EY277" s="21"/>
      <c r="EZ277" s="21"/>
      <c r="FA277" s="21"/>
      <c r="FB277" s="21"/>
      <c r="FC277" s="21"/>
      <c r="FD277" s="21"/>
      <c r="FE277" s="21"/>
      <c r="FF277" s="21"/>
      <c r="FG277" s="21"/>
      <c r="FH277" s="21"/>
      <c r="FI277" s="21"/>
      <c r="FJ277" s="21"/>
    </row>
    <row r="278" spans="3:166">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c r="CM278" s="21"/>
      <c r="CN278" s="21"/>
      <c r="CO278" s="21"/>
      <c r="CP278" s="21"/>
      <c r="CQ278" s="21"/>
      <c r="CR278" s="21"/>
      <c r="CS278" s="21"/>
      <c r="CT278" s="21"/>
      <c r="CU278" s="21"/>
      <c r="CV278" s="21"/>
      <c r="CW278" s="21"/>
      <c r="CX278" s="21"/>
      <c r="CY278" s="21"/>
      <c r="CZ278" s="21"/>
      <c r="DA278" s="21"/>
      <c r="DB278" s="21"/>
      <c r="DC278" s="21"/>
      <c r="DD278" s="21"/>
      <c r="DE278" s="21"/>
      <c r="DF278" s="21"/>
      <c r="DG278" s="21"/>
      <c r="DH278" s="21"/>
      <c r="DI278" s="21"/>
      <c r="DJ278" s="21"/>
      <c r="DK278" s="21"/>
      <c r="DL278" s="21"/>
      <c r="DM278" s="21"/>
      <c r="DN278" s="21"/>
      <c r="DO278" s="21"/>
      <c r="DP278" s="21"/>
      <c r="DQ278" s="21"/>
      <c r="DR278" s="21"/>
      <c r="DS278" s="21"/>
      <c r="DT278" s="21"/>
      <c r="DU278" s="21"/>
      <c r="DV278" s="21"/>
      <c r="DW278" s="21"/>
      <c r="DX278" s="21"/>
      <c r="DY278" s="21"/>
      <c r="DZ278" s="21"/>
      <c r="EA278" s="21"/>
      <c r="EB278" s="21"/>
      <c r="EC278" s="21"/>
      <c r="ED278" s="21"/>
      <c r="EE278" s="21"/>
      <c r="EF278" s="21"/>
      <c r="EG278" s="21"/>
      <c r="EH278" s="21"/>
      <c r="EI278" s="21"/>
      <c r="EJ278" s="21"/>
      <c r="EK278" s="21"/>
      <c r="EL278" s="21"/>
      <c r="EM278" s="21"/>
      <c r="EN278" s="21"/>
      <c r="EO278" s="21"/>
      <c r="EP278" s="21"/>
      <c r="EQ278" s="21"/>
      <c r="ER278" s="21"/>
      <c r="ES278" s="21"/>
      <c r="ET278" s="21"/>
      <c r="EU278" s="21"/>
      <c r="EV278" s="21"/>
      <c r="EW278" s="21"/>
      <c r="EX278" s="21"/>
      <c r="EY278" s="21"/>
      <c r="EZ278" s="21"/>
      <c r="FA278" s="21"/>
      <c r="FB278" s="21"/>
      <c r="FC278" s="21"/>
      <c r="FD278" s="21"/>
      <c r="FE278" s="21"/>
      <c r="FF278" s="21"/>
      <c r="FG278" s="21"/>
      <c r="FH278" s="21"/>
      <c r="FI278" s="21"/>
      <c r="FJ278" s="21"/>
    </row>
    <row r="279" spans="3:166">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c r="CU279" s="21"/>
      <c r="CV279" s="21"/>
      <c r="CW279" s="21"/>
      <c r="CX279" s="21"/>
      <c r="CY279" s="21"/>
      <c r="CZ279" s="21"/>
      <c r="DA279" s="21"/>
      <c r="DB279" s="21"/>
      <c r="DC279" s="21"/>
      <c r="DD279" s="21"/>
      <c r="DE279" s="21"/>
      <c r="DF279" s="21"/>
      <c r="DG279" s="21"/>
      <c r="DH279" s="21"/>
      <c r="DI279" s="21"/>
      <c r="DJ279" s="21"/>
      <c r="DK279" s="21"/>
      <c r="DL279" s="21"/>
      <c r="DM279" s="21"/>
      <c r="DN279" s="21"/>
      <c r="DO279" s="21"/>
      <c r="DP279" s="21"/>
      <c r="DQ279" s="21"/>
      <c r="DR279" s="21"/>
      <c r="DS279" s="21"/>
      <c r="DT279" s="21"/>
      <c r="DU279" s="21"/>
      <c r="DV279" s="21"/>
      <c r="DW279" s="21"/>
      <c r="DX279" s="21"/>
      <c r="DY279" s="21"/>
      <c r="DZ279" s="21"/>
      <c r="EA279" s="21"/>
      <c r="EB279" s="21"/>
      <c r="EC279" s="21"/>
      <c r="ED279" s="21"/>
      <c r="EE279" s="21"/>
      <c r="EF279" s="21"/>
      <c r="EG279" s="21"/>
      <c r="EH279" s="21"/>
      <c r="EI279" s="21"/>
      <c r="EJ279" s="21"/>
      <c r="EK279" s="21"/>
      <c r="EL279" s="21"/>
      <c r="EM279" s="21"/>
      <c r="EN279" s="21"/>
      <c r="EO279" s="21"/>
      <c r="EP279" s="21"/>
      <c r="EQ279" s="21"/>
      <c r="ER279" s="21"/>
      <c r="ES279" s="21"/>
      <c r="ET279" s="21"/>
      <c r="EU279" s="21"/>
      <c r="EV279" s="21"/>
      <c r="EW279" s="21"/>
      <c r="EX279" s="21"/>
      <c r="EY279" s="21"/>
      <c r="EZ279" s="21"/>
      <c r="FA279" s="21"/>
      <c r="FB279" s="21"/>
      <c r="FC279" s="21"/>
      <c r="FD279" s="21"/>
      <c r="FE279" s="21"/>
      <c r="FF279" s="21"/>
      <c r="FG279" s="21"/>
      <c r="FH279" s="21"/>
      <c r="FI279" s="21"/>
      <c r="FJ279" s="21"/>
    </row>
    <row r="280" spans="3:166">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c r="CM280" s="21"/>
      <c r="CN280" s="21"/>
      <c r="CO280" s="21"/>
      <c r="CP280" s="21"/>
      <c r="CQ280" s="21"/>
      <c r="CR280" s="21"/>
      <c r="CS280" s="21"/>
      <c r="CT280" s="21"/>
      <c r="CU280" s="21"/>
      <c r="CV280" s="21"/>
      <c r="CW280" s="21"/>
      <c r="CX280" s="21"/>
      <c r="CY280" s="21"/>
      <c r="CZ280" s="21"/>
      <c r="DA280" s="21"/>
      <c r="DB280" s="21"/>
      <c r="DC280" s="21"/>
      <c r="DD280" s="21"/>
      <c r="DE280" s="21"/>
      <c r="DF280" s="21"/>
      <c r="DG280" s="21"/>
      <c r="DH280" s="21"/>
      <c r="DI280" s="21"/>
      <c r="DJ280" s="21"/>
      <c r="DK280" s="21"/>
      <c r="DL280" s="21"/>
      <c r="DM280" s="21"/>
      <c r="DN280" s="21"/>
      <c r="DO280" s="21"/>
      <c r="DP280" s="21"/>
      <c r="DQ280" s="21"/>
      <c r="DR280" s="21"/>
      <c r="DS280" s="21"/>
      <c r="DT280" s="21"/>
      <c r="DU280" s="21"/>
      <c r="DV280" s="21"/>
      <c r="DW280" s="21"/>
      <c r="DX280" s="21"/>
      <c r="DY280" s="21"/>
      <c r="DZ280" s="21"/>
      <c r="EA280" s="21"/>
      <c r="EB280" s="21"/>
      <c r="EC280" s="21"/>
      <c r="ED280" s="21"/>
      <c r="EE280" s="21"/>
      <c r="EF280" s="21"/>
      <c r="EG280" s="21"/>
      <c r="EH280" s="21"/>
      <c r="EI280" s="21"/>
      <c r="EJ280" s="21"/>
      <c r="EK280" s="21"/>
      <c r="EL280" s="21"/>
      <c r="EM280" s="21"/>
      <c r="EN280" s="21"/>
      <c r="EO280" s="21"/>
      <c r="EP280" s="21"/>
      <c r="EQ280" s="21"/>
      <c r="ER280" s="21"/>
      <c r="ES280" s="21"/>
      <c r="ET280" s="21"/>
      <c r="EU280" s="21"/>
      <c r="EV280" s="21"/>
      <c r="EW280" s="21"/>
      <c r="EX280" s="21"/>
      <c r="EY280" s="21"/>
      <c r="EZ280" s="21"/>
      <c r="FA280" s="21"/>
      <c r="FB280" s="21"/>
      <c r="FC280" s="21"/>
      <c r="FD280" s="21"/>
      <c r="FE280" s="21"/>
      <c r="FF280" s="21"/>
      <c r="FG280" s="21"/>
      <c r="FH280" s="21"/>
      <c r="FI280" s="21"/>
      <c r="FJ280" s="21"/>
    </row>
    <row r="281" spans="3:166">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c r="CM281" s="21"/>
      <c r="CN281" s="21"/>
      <c r="CO281" s="21"/>
      <c r="CP281" s="21"/>
      <c r="CQ281" s="21"/>
      <c r="CR281" s="21"/>
      <c r="CS281" s="21"/>
      <c r="CT281" s="21"/>
      <c r="CU281" s="21"/>
      <c r="CV281" s="21"/>
      <c r="CW281" s="21"/>
      <c r="CX281" s="21"/>
      <c r="CY281" s="21"/>
      <c r="CZ281" s="21"/>
      <c r="DA281" s="21"/>
      <c r="DB281" s="21"/>
      <c r="DC281" s="21"/>
      <c r="DD281" s="21"/>
      <c r="DE281" s="21"/>
      <c r="DF281" s="21"/>
      <c r="DG281" s="21"/>
      <c r="DH281" s="21"/>
      <c r="DI281" s="21"/>
      <c r="DJ281" s="21"/>
      <c r="DK281" s="21"/>
      <c r="DL281" s="21"/>
      <c r="DM281" s="21"/>
      <c r="DN281" s="21"/>
      <c r="DO281" s="21"/>
      <c r="DP281" s="21"/>
      <c r="DQ281" s="21"/>
      <c r="DR281" s="21"/>
      <c r="DS281" s="21"/>
      <c r="DT281" s="21"/>
      <c r="DU281" s="21"/>
      <c r="DV281" s="21"/>
      <c r="DW281" s="21"/>
      <c r="DX281" s="21"/>
      <c r="DY281" s="21"/>
      <c r="DZ281" s="21"/>
      <c r="EA281" s="21"/>
      <c r="EB281" s="21"/>
      <c r="EC281" s="21"/>
      <c r="ED281" s="21"/>
      <c r="EE281" s="21"/>
      <c r="EF281" s="21"/>
      <c r="EG281" s="21"/>
      <c r="EH281" s="21"/>
      <c r="EI281" s="21"/>
      <c r="EJ281" s="21"/>
      <c r="EK281" s="21"/>
      <c r="EL281" s="21"/>
      <c r="EM281" s="21"/>
      <c r="EN281" s="21"/>
      <c r="EO281" s="21"/>
      <c r="EP281" s="21"/>
      <c r="EQ281" s="21"/>
      <c r="ER281" s="21"/>
      <c r="ES281" s="21"/>
      <c r="ET281" s="21"/>
      <c r="EU281" s="21"/>
      <c r="EV281" s="21"/>
      <c r="EW281" s="21"/>
      <c r="EX281" s="21"/>
      <c r="EY281" s="21"/>
      <c r="EZ281" s="21"/>
      <c r="FA281" s="21"/>
      <c r="FB281" s="21"/>
      <c r="FC281" s="21"/>
      <c r="FD281" s="21"/>
      <c r="FE281" s="21"/>
      <c r="FF281" s="21"/>
      <c r="FG281" s="21"/>
      <c r="FH281" s="21"/>
      <c r="FI281" s="21"/>
      <c r="FJ281" s="21"/>
    </row>
    <row r="282" spans="3:166">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c r="CM282" s="21"/>
      <c r="CN282" s="21"/>
      <c r="CO282" s="21"/>
      <c r="CP282" s="21"/>
      <c r="CQ282" s="21"/>
      <c r="CR282" s="21"/>
      <c r="CS282" s="21"/>
      <c r="CT282" s="21"/>
      <c r="CU282" s="21"/>
      <c r="CV282" s="21"/>
      <c r="CW282" s="21"/>
      <c r="CX282" s="21"/>
      <c r="CY282" s="21"/>
      <c r="CZ282" s="21"/>
      <c r="DA282" s="21"/>
      <c r="DB282" s="21"/>
      <c r="DC282" s="21"/>
      <c r="DD282" s="21"/>
      <c r="DE282" s="21"/>
      <c r="DF282" s="21"/>
      <c r="DG282" s="21"/>
      <c r="DH282" s="21"/>
      <c r="DI282" s="21"/>
      <c r="DJ282" s="21"/>
      <c r="DK282" s="21"/>
      <c r="DL282" s="21"/>
      <c r="DM282" s="21"/>
      <c r="DN282" s="21"/>
      <c r="DO282" s="21"/>
      <c r="DP282" s="21"/>
      <c r="DQ282" s="21"/>
      <c r="DR282" s="21"/>
      <c r="DS282" s="21"/>
      <c r="DT282" s="21"/>
      <c r="DU282" s="21"/>
      <c r="DV282" s="21"/>
      <c r="DW282" s="21"/>
      <c r="DX282" s="21"/>
      <c r="DY282" s="21"/>
      <c r="DZ282" s="21"/>
      <c r="EA282" s="21"/>
      <c r="EB282" s="21"/>
      <c r="EC282" s="21"/>
      <c r="ED282" s="21"/>
      <c r="EE282" s="21"/>
      <c r="EF282" s="21"/>
      <c r="EG282" s="21"/>
      <c r="EH282" s="21"/>
      <c r="EI282" s="21"/>
      <c r="EJ282" s="21"/>
      <c r="EK282" s="21"/>
      <c r="EL282" s="21"/>
      <c r="EM282" s="21"/>
      <c r="EN282" s="21"/>
      <c r="EO282" s="21"/>
      <c r="EP282" s="21"/>
      <c r="EQ282" s="21"/>
      <c r="ER282" s="21"/>
      <c r="ES282" s="21"/>
      <c r="ET282" s="21"/>
      <c r="EU282" s="21"/>
      <c r="EV282" s="21"/>
      <c r="EW282" s="21"/>
      <c r="EX282" s="21"/>
      <c r="EY282" s="21"/>
      <c r="EZ282" s="21"/>
      <c r="FA282" s="21"/>
      <c r="FB282" s="21"/>
      <c r="FC282" s="21"/>
      <c r="FD282" s="21"/>
      <c r="FE282" s="21"/>
      <c r="FF282" s="21"/>
      <c r="FG282" s="21"/>
      <c r="FH282" s="21"/>
      <c r="FI282" s="21"/>
      <c r="FJ282" s="21"/>
    </row>
    <row r="283" spans="3:166">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c r="CM283" s="21"/>
      <c r="CN283" s="21"/>
      <c r="CO283" s="21"/>
      <c r="CP283" s="21"/>
      <c r="CQ283" s="21"/>
      <c r="CR283" s="21"/>
      <c r="CS283" s="21"/>
      <c r="CT283" s="21"/>
      <c r="CU283" s="21"/>
      <c r="CV283" s="21"/>
      <c r="CW283" s="21"/>
      <c r="CX283" s="21"/>
      <c r="CY283" s="21"/>
      <c r="CZ283" s="21"/>
      <c r="DA283" s="21"/>
      <c r="DB283" s="21"/>
      <c r="DC283" s="21"/>
      <c r="DD283" s="21"/>
      <c r="DE283" s="21"/>
      <c r="DF283" s="21"/>
      <c r="DG283" s="21"/>
      <c r="DH283" s="21"/>
      <c r="DI283" s="21"/>
      <c r="DJ283" s="21"/>
      <c r="DK283" s="21"/>
      <c r="DL283" s="21"/>
      <c r="DM283" s="21"/>
      <c r="DN283" s="21"/>
      <c r="DO283" s="21"/>
      <c r="DP283" s="21"/>
      <c r="DQ283" s="21"/>
      <c r="DR283" s="21"/>
      <c r="DS283" s="21"/>
      <c r="DT283" s="21"/>
      <c r="DU283" s="21"/>
      <c r="DV283" s="21"/>
      <c r="DW283" s="21"/>
      <c r="DX283" s="21"/>
      <c r="DY283" s="21"/>
      <c r="DZ283" s="21"/>
      <c r="EA283" s="21"/>
      <c r="EB283" s="21"/>
      <c r="EC283" s="21"/>
      <c r="ED283" s="21"/>
      <c r="EE283" s="21"/>
      <c r="EF283" s="21"/>
      <c r="EG283" s="21"/>
      <c r="EH283" s="21"/>
      <c r="EI283" s="21"/>
      <c r="EJ283" s="21"/>
      <c r="EK283" s="21"/>
      <c r="EL283" s="21"/>
      <c r="EM283" s="21"/>
      <c r="EN283" s="21"/>
      <c r="EO283" s="21"/>
      <c r="EP283" s="21"/>
      <c r="EQ283" s="21"/>
      <c r="ER283" s="21"/>
      <c r="ES283" s="21"/>
      <c r="ET283" s="21"/>
      <c r="EU283" s="21"/>
      <c r="EV283" s="21"/>
      <c r="EW283" s="21"/>
      <c r="EX283" s="21"/>
      <c r="EY283" s="21"/>
      <c r="EZ283" s="21"/>
      <c r="FA283" s="21"/>
      <c r="FB283" s="21"/>
      <c r="FC283" s="21"/>
      <c r="FD283" s="21"/>
      <c r="FE283" s="21"/>
      <c r="FF283" s="21"/>
      <c r="FG283" s="21"/>
      <c r="FH283" s="21"/>
      <c r="FI283" s="21"/>
      <c r="FJ283" s="21"/>
    </row>
    <row r="284" spans="3:166">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c r="CM284" s="21"/>
      <c r="CN284" s="21"/>
      <c r="CO284" s="21"/>
      <c r="CP284" s="21"/>
      <c r="CQ284" s="21"/>
      <c r="CR284" s="21"/>
      <c r="CS284" s="21"/>
      <c r="CT284" s="21"/>
      <c r="CU284" s="21"/>
      <c r="CV284" s="21"/>
      <c r="CW284" s="21"/>
      <c r="CX284" s="21"/>
      <c r="CY284" s="21"/>
      <c r="CZ284" s="21"/>
      <c r="DA284" s="21"/>
      <c r="DB284" s="21"/>
      <c r="DC284" s="21"/>
      <c r="DD284" s="21"/>
      <c r="DE284" s="21"/>
      <c r="DF284" s="21"/>
      <c r="DG284" s="21"/>
      <c r="DH284" s="21"/>
      <c r="DI284" s="21"/>
      <c r="DJ284" s="21"/>
      <c r="DK284" s="21"/>
      <c r="DL284" s="21"/>
      <c r="DM284" s="21"/>
      <c r="DN284" s="21"/>
      <c r="DO284" s="21"/>
      <c r="DP284" s="21"/>
      <c r="DQ284" s="21"/>
      <c r="DR284" s="21"/>
      <c r="DS284" s="21"/>
      <c r="DT284" s="21"/>
      <c r="DU284" s="21"/>
      <c r="DV284" s="21"/>
      <c r="DW284" s="21"/>
      <c r="DX284" s="21"/>
      <c r="DY284" s="21"/>
      <c r="DZ284" s="21"/>
      <c r="EA284" s="21"/>
      <c r="EB284" s="21"/>
      <c r="EC284" s="21"/>
      <c r="ED284" s="21"/>
      <c r="EE284" s="21"/>
      <c r="EF284" s="21"/>
      <c r="EG284" s="21"/>
      <c r="EH284" s="21"/>
      <c r="EI284" s="21"/>
      <c r="EJ284" s="21"/>
      <c r="EK284" s="21"/>
      <c r="EL284" s="21"/>
      <c r="EM284" s="21"/>
      <c r="EN284" s="21"/>
      <c r="EO284" s="21"/>
      <c r="EP284" s="21"/>
      <c r="EQ284" s="21"/>
      <c r="ER284" s="21"/>
      <c r="ES284" s="21"/>
      <c r="ET284" s="21"/>
      <c r="EU284" s="21"/>
      <c r="EV284" s="21"/>
      <c r="EW284" s="21"/>
      <c r="EX284" s="21"/>
      <c r="EY284" s="21"/>
      <c r="EZ284" s="21"/>
      <c r="FA284" s="21"/>
      <c r="FB284" s="21"/>
      <c r="FC284" s="21"/>
      <c r="FD284" s="21"/>
      <c r="FE284" s="21"/>
      <c r="FF284" s="21"/>
      <c r="FG284" s="21"/>
      <c r="FH284" s="21"/>
      <c r="FI284" s="21"/>
      <c r="FJ284" s="21"/>
    </row>
    <row r="285" spans="3:166">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c r="CM285" s="21"/>
      <c r="CN285" s="21"/>
      <c r="CO285" s="21"/>
      <c r="CP285" s="21"/>
      <c r="CQ285" s="21"/>
      <c r="CR285" s="21"/>
      <c r="CS285" s="21"/>
      <c r="CT285" s="21"/>
      <c r="CU285" s="21"/>
      <c r="CV285" s="21"/>
      <c r="CW285" s="21"/>
      <c r="CX285" s="21"/>
      <c r="CY285" s="21"/>
      <c r="CZ285" s="21"/>
      <c r="DA285" s="21"/>
      <c r="DB285" s="21"/>
      <c r="DC285" s="21"/>
      <c r="DD285" s="21"/>
      <c r="DE285" s="21"/>
      <c r="DF285" s="21"/>
      <c r="DG285" s="21"/>
      <c r="DH285" s="21"/>
      <c r="DI285" s="21"/>
      <c r="DJ285" s="21"/>
      <c r="DK285" s="21"/>
      <c r="DL285" s="21"/>
      <c r="DM285" s="21"/>
      <c r="DN285" s="21"/>
      <c r="DO285" s="21"/>
      <c r="DP285" s="21"/>
      <c r="DQ285" s="21"/>
      <c r="DR285" s="21"/>
      <c r="DS285" s="21"/>
      <c r="DT285" s="21"/>
      <c r="DU285" s="21"/>
      <c r="DV285" s="21"/>
      <c r="DW285" s="21"/>
      <c r="DX285" s="21"/>
      <c r="DY285" s="21"/>
      <c r="DZ285" s="21"/>
      <c r="EA285" s="21"/>
      <c r="EB285" s="21"/>
      <c r="EC285" s="21"/>
      <c r="ED285" s="21"/>
      <c r="EE285" s="21"/>
      <c r="EF285" s="21"/>
      <c r="EG285" s="21"/>
      <c r="EH285" s="21"/>
      <c r="EI285" s="21"/>
      <c r="EJ285" s="21"/>
      <c r="EK285" s="21"/>
      <c r="EL285" s="21"/>
      <c r="EM285" s="21"/>
      <c r="EN285" s="21"/>
      <c r="EO285" s="21"/>
      <c r="EP285" s="21"/>
      <c r="EQ285" s="21"/>
      <c r="ER285" s="21"/>
      <c r="ES285" s="21"/>
      <c r="ET285" s="21"/>
      <c r="EU285" s="21"/>
      <c r="EV285" s="21"/>
      <c r="EW285" s="21"/>
      <c r="EX285" s="21"/>
      <c r="EY285" s="21"/>
      <c r="EZ285" s="21"/>
      <c r="FA285" s="21"/>
      <c r="FB285" s="21"/>
      <c r="FC285" s="21"/>
      <c r="FD285" s="21"/>
      <c r="FE285" s="21"/>
      <c r="FF285" s="21"/>
      <c r="FG285" s="21"/>
      <c r="FH285" s="21"/>
      <c r="FI285" s="21"/>
      <c r="FJ285" s="21"/>
    </row>
    <row r="286" spans="3:166">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c r="CM286" s="21"/>
      <c r="CN286" s="21"/>
      <c r="CO286" s="21"/>
      <c r="CP286" s="21"/>
      <c r="CQ286" s="21"/>
      <c r="CR286" s="21"/>
      <c r="CS286" s="21"/>
      <c r="CT286" s="21"/>
      <c r="CU286" s="21"/>
      <c r="CV286" s="21"/>
      <c r="CW286" s="21"/>
      <c r="CX286" s="21"/>
      <c r="CY286" s="21"/>
      <c r="CZ286" s="21"/>
      <c r="DA286" s="21"/>
      <c r="DB286" s="21"/>
      <c r="DC286" s="21"/>
      <c r="DD286" s="21"/>
      <c r="DE286" s="21"/>
      <c r="DF286" s="21"/>
      <c r="DG286" s="21"/>
      <c r="DH286" s="21"/>
      <c r="DI286" s="21"/>
      <c r="DJ286" s="21"/>
      <c r="DK286" s="21"/>
      <c r="DL286" s="21"/>
      <c r="DM286" s="21"/>
      <c r="DN286" s="21"/>
      <c r="DO286" s="21"/>
      <c r="DP286" s="21"/>
      <c r="DQ286" s="21"/>
      <c r="DR286" s="21"/>
      <c r="DS286" s="21"/>
      <c r="DT286" s="21"/>
      <c r="DU286" s="21"/>
      <c r="DV286" s="21"/>
      <c r="DW286" s="21"/>
      <c r="DX286" s="21"/>
      <c r="DY286" s="21"/>
      <c r="DZ286" s="21"/>
      <c r="EA286" s="21"/>
      <c r="EB286" s="21"/>
      <c r="EC286" s="21"/>
      <c r="ED286" s="21"/>
      <c r="EE286" s="21"/>
      <c r="EF286" s="21"/>
      <c r="EG286" s="21"/>
      <c r="EH286" s="21"/>
      <c r="EI286" s="21"/>
      <c r="EJ286" s="21"/>
      <c r="EK286" s="21"/>
      <c r="EL286" s="21"/>
      <c r="EM286" s="21"/>
      <c r="EN286" s="21"/>
      <c r="EO286" s="21"/>
      <c r="EP286" s="21"/>
      <c r="EQ286" s="21"/>
      <c r="ER286" s="21"/>
      <c r="ES286" s="21"/>
      <c r="ET286" s="21"/>
      <c r="EU286" s="21"/>
      <c r="EV286" s="21"/>
      <c r="EW286" s="21"/>
      <c r="EX286" s="21"/>
      <c r="EY286" s="21"/>
      <c r="EZ286" s="21"/>
      <c r="FA286" s="21"/>
      <c r="FB286" s="21"/>
      <c r="FC286" s="21"/>
      <c r="FD286" s="21"/>
      <c r="FE286" s="21"/>
      <c r="FF286" s="21"/>
      <c r="FG286" s="21"/>
      <c r="FH286" s="21"/>
      <c r="FI286" s="21"/>
      <c r="FJ286" s="21"/>
    </row>
    <row r="287" spans="3:166">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1"/>
      <c r="DG287" s="21"/>
      <c r="DH287" s="21"/>
      <c r="DI287" s="21"/>
      <c r="DJ287" s="21"/>
      <c r="DK287" s="21"/>
      <c r="DL287" s="21"/>
      <c r="DM287" s="21"/>
      <c r="DN287" s="21"/>
      <c r="DO287" s="21"/>
      <c r="DP287" s="21"/>
      <c r="DQ287" s="21"/>
      <c r="DR287" s="21"/>
      <c r="DS287" s="21"/>
      <c r="DT287" s="21"/>
      <c r="DU287" s="21"/>
      <c r="DV287" s="21"/>
      <c r="DW287" s="21"/>
      <c r="DX287" s="21"/>
      <c r="DY287" s="21"/>
      <c r="DZ287" s="21"/>
      <c r="EA287" s="21"/>
      <c r="EB287" s="21"/>
      <c r="EC287" s="21"/>
      <c r="ED287" s="21"/>
      <c r="EE287" s="21"/>
      <c r="EF287" s="21"/>
      <c r="EG287" s="21"/>
      <c r="EH287" s="21"/>
      <c r="EI287" s="21"/>
      <c r="EJ287" s="21"/>
      <c r="EK287" s="21"/>
      <c r="EL287" s="21"/>
      <c r="EM287" s="21"/>
      <c r="EN287" s="21"/>
      <c r="EO287" s="21"/>
      <c r="EP287" s="21"/>
      <c r="EQ287" s="21"/>
      <c r="ER287" s="21"/>
      <c r="ES287" s="21"/>
      <c r="ET287" s="21"/>
      <c r="EU287" s="21"/>
      <c r="EV287" s="21"/>
      <c r="EW287" s="21"/>
      <c r="EX287" s="21"/>
      <c r="EY287" s="21"/>
      <c r="EZ287" s="21"/>
      <c r="FA287" s="21"/>
      <c r="FB287" s="21"/>
      <c r="FC287" s="21"/>
      <c r="FD287" s="21"/>
      <c r="FE287" s="21"/>
      <c r="FF287" s="21"/>
      <c r="FG287" s="21"/>
      <c r="FH287" s="21"/>
      <c r="FI287" s="21"/>
      <c r="FJ287" s="21"/>
    </row>
    <row r="288" spans="3:166">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c r="CH288" s="21"/>
      <c r="CI288" s="21"/>
      <c r="CJ288" s="21"/>
      <c r="CK288" s="21"/>
      <c r="CL288" s="21"/>
      <c r="CM288" s="21"/>
      <c r="CN288" s="21"/>
      <c r="CO288" s="21"/>
      <c r="CP288" s="21"/>
      <c r="CQ288" s="21"/>
      <c r="CR288" s="21"/>
      <c r="CS288" s="21"/>
      <c r="CT288" s="21"/>
      <c r="CU288" s="21"/>
      <c r="CV288" s="21"/>
      <c r="CW288" s="21"/>
      <c r="CX288" s="21"/>
      <c r="CY288" s="21"/>
      <c r="CZ288" s="21"/>
      <c r="DA288" s="21"/>
      <c r="DB288" s="21"/>
      <c r="DC288" s="21"/>
      <c r="DD288" s="21"/>
      <c r="DE288" s="21"/>
      <c r="DF288" s="21"/>
      <c r="DG288" s="21"/>
      <c r="DH288" s="21"/>
      <c r="DI288" s="21"/>
      <c r="DJ288" s="21"/>
      <c r="DK288" s="21"/>
      <c r="DL288" s="21"/>
      <c r="DM288" s="21"/>
      <c r="DN288" s="21"/>
      <c r="DO288" s="21"/>
      <c r="DP288" s="21"/>
      <c r="DQ288" s="21"/>
      <c r="DR288" s="21"/>
      <c r="DS288" s="21"/>
      <c r="DT288" s="21"/>
      <c r="DU288" s="21"/>
      <c r="DV288" s="21"/>
      <c r="DW288" s="21"/>
      <c r="DX288" s="21"/>
      <c r="DY288" s="21"/>
      <c r="DZ288" s="21"/>
      <c r="EA288" s="21"/>
      <c r="EB288" s="21"/>
      <c r="EC288" s="21"/>
      <c r="ED288" s="21"/>
      <c r="EE288" s="21"/>
      <c r="EF288" s="21"/>
      <c r="EG288" s="21"/>
      <c r="EH288" s="21"/>
      <c r="EI288" s="21"/>
      <c r="EJ288" s="21"/>
      <c r="EK288" s="21"/>
      <c r="EL288" s="21"/>
      <c r="EM288" s="21"/>
      <c r="EN288" s="21"/>
      <c r="EO288" s="21"/>
      <c r="EP288" s="21"/>
      <c r="EQ288" s="21"/>
      <c r="ER288" s="21"/>
      <c r="ES288" s="21"/>
      <c r="ET288" s="21"/>
      <c r="EU288" s="21"/>
      <c r="EV288" s="21"/>
      <c r="EW288" s="21"/>
      <c r="EX288" s="21"/>
      <c r="EY288" s="21"/>
      <c r="EZ288" s="21"/>
      <c r="FA288" s="21"/>
      <c r="FB288" s="21"/>
      <c r="FC288" s="21"/>
      <c r="FD288" s="21"/>
      <c r="FE288" s="21"/>
      <c r="FF288" s="21"/>
      <c r="FG288" s="21"/>
      <c r="FH288" s="21"/>
      <c r="FI288" s="21"/>
      <c r="FJ288" s="21"/>
    </row>
    <row r="289" spans="28:54">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row>
    <row r="436" ht="1.5" customHeight="1"/>
    <row r="437" hidden="1"/>
    <row r="438" hidden="1"/>
    <row r="439" ht="3.75" hidden="1" customHeight="1"/>
    <row r="440" hidden="1"/>
    <row r="441" hidden="1"/>
    <row r="442" hidden="1"/>
  </sheetData>
  <dataConsolidate topLabels="1">
    <dataRefs count="1">
      <dataRef ref="E5:IV541" sheet="基本分類" r:id="rId1"/>
    </dataRefs>
  </dataConsolidate>
  <mergeCells count="17">
    <mergeCell ref="AW3:AW4"/>
    <mergeCell ref="AX3:AY3"/>
    <mergeCell ref="AZ3:AZ4"/>
    <mergeCell ref="BA3:BA4"/>
    <mergeCell ref="BB3:BB4"/>
    <mergeCell ref="AV3:AV4"/>
    <mergeCell ref="A1:B1"/>
    <mergeCell ref="AK3:AK4"/>
    <mergeCell ref="AL3:AL4"/>
    <mergeCell ref="AM3:AM4"/>
    <mergeCell ref="AN3:AN4"/>
    <mergeCell ref="AO3:AO4"/>
    <mergeCell ref="AP3:AP4"/>
    <mergeCell ref="AQ3:AQ4"/>
    <mergeCell ref="AR3:AR4"/>
    <mergeCell ref="AS3:AS4"/>
    <mergeCell ref="AT3:AU3"/>
  </mergeCells>
  <phoneticPr fontId="3"/>
  <pageMargins left="0.70866141732283472" right="0.70866141732283472" top="0.74803149606299213" bottom="0.74803149606299213" header="0.31496062992125984" footer="0.31496062992125984"/>
  <pageSetup paperSize="9" scale="43" fitToWidth="3" orientation="landscape" r:id="rId2"/>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V442"/>
  <sheetViews>
    <sheetView zoomScale="75" workbookViewId="0">
      <pane xSplit="2" ySplit="4" topLeftCell="C5" activePane="bottomRight" state="frozen"/>
      <selection activeCell="C1" sqref="C1"/>
      <selection pane="topRight" activeCell="C1" sqref="C1"/>
      <selection pane="bottomLeft" activeCell="C1" sqref="C1"/>
      <selection pane="bottomRight" activeCell="F9" sqref="F9"/>
    </sheetView>
  </sheetViews>
  <sheetFormatPr defaultRowHeight="14.25"/>
  <cols>
    <col min="1" max="1" width="4.5" style="3" customWidth="1"/>
    <col min="2" max="2" width="44.25" style="2" bestFit="1" customWidth="1"/>
    <col min="3" max="130" width="13.125" style="2" customWidth="1"/>
    <col min="131" max="131" width="5" style="2" bestFit="1" customWidth="1"/>
    <col min="132" max="132" width="8.5" style="2" bestFit="1" customWidth="1"/>
    <col min="133" max="133" width="7.5" style="2" bestFit="1" customWidth="1"/>
    <col min="134" max="134" width="9.875" style="2" bestFit="1" customWidth="1"/>
    <col min="135" max="141" width="8.5" style="2" bestFit="1" customWidth="1"/>
    <col min="142" max="143" width="9.875" style="2" bestFit="1" customWidth="1"/>
    <col min="144" max="144" width="8.5" style="2" bestFit="1" customWidth="1"/>
    <col min="145" max="146" width="9.875" style="2" bestFit="1" customWidth="1"/>
    <col min="147" max="150" width="8.5" style="2" bestFit="1" customWidth="1"/>
    <col min="151" max="151" width="6.5" style="2" bestFit="1" customWidth="1"/>
    <col min="152" max="152" width="7.5" style="2" bestFit="1" customWidth="1"/>
    <col min="153" max="155" width="8.5" style="2" bestFit="1" customWidth="1"/>
    <col min="156" max="156" width="7.5" style="2" bestFit="1" customWidth="1"/>
    <col min="157" max="157" width="9.875" style="2" bestFit="1" customWidth="1"/>
    <col min="158" max="159" width="7.5" style="2" bestFit="1" customWidth="1"/>
    <col min="160" max="163" width="9.875" style="2" bestFit="1" customWidth="1"/>
    <col min="164" max="169" width="8.5" style="2" bestFit="1" customWidth="1"/>
    <col min="170" max="170" width="9.875" style="2" bestFit="1" customWidth="1"/>
    <col min="171" max="171" width="8.5" style="2" bestFit="1" customWidth="1"/>
    <col min="172" max="172" width="9.875" style="2" bestFit="1" customWidth="1"/>
    <col min="173" max="175" width="8.5" style="2" bestFit="1" customWidth="1"/>
    <col min="176" max="176" width="7.5" style="2" bestFit="1" customWidth="1"/>
    <col min="177" max="177" width="9.5" style="2" bestFit="1" customWidth="1"/>
    <col min="178" max="178" width="11" style="2" bestFit="1" customWidth="1"/>
    <col min="179" max="16384" width="9" style="2"/>
  </cols>
  <sheetData>
    <row r="1" spans="1:240" ht="18.75">
      <c r="A1" s="1" t="s">
        <v>0</v>
      </c>
    </row>
    <row r="2" spans="1:240">
      <c r="EA2" s="4" t="s">
        <v>1</v>
      </c>
    </row>
    <row r="3" spans="1:240" s="3" customFormat="1" ht="19.5" customHeight="1">
      <c r="A3" s="5"/>
      <c r="B3" s="6"/>
      <c r="C3" s="7" t="s">
        <v>2</v>
      </c>
      <c r="D3" s="7" t="s">
        <v>3</v>
      </c>
      <c r="E3" s="7" t="s">
        <v>4</v>
      </c>
      <c r="F3" s="7" t="s">
        <v>5</v>
      </c>
      <c r="G3" s="7" t="s">
        <v>6</v>
      </c>
      <c r="H3" s="7" t="s">
        <v>7</v>
      </c>
      <c r="I3" s="7" t="s">
        <v>8</v>
      </c>
      <c r="J3" s="7" t="s">
        <v>9</v>
      </c>
      <c r="K3" s="7" t="s">
        <v>10</v>
      </c>
      <c r="L3" s="7" t="s">
        <v>11</v>
      </c>
      <c r="M3" s="7" t="s">
        <v>12</v>
      </c>
      <c r="N3" s="7" t="s">
        <v>13</v>
      </c>
      <c r="O3" s="7" t="s">
        <v>14</v>
      </c>
      <c r="P3" s="7" t="s">
        <v>15</v>
      </c>
      <c r="Q3" s="7" t="s">
        <v>16</v>
      </c>
      <c r="R3" s="7" t="s">
        <v>17</v>
      </c>
      <c r="S3" s="7" t="s">
        <v>18</v>
      </c>
      <c r="T3" s="7" t="s">
        <v>19</v>
      </c>
      <c r="U3" s="7" t="s">
        <v>20</v>
      </c>
      <c r="V3" s="7" t="s">
        <v>21</v>
      </c>
      <c r="W3" s="7" t="s">
        <v>22</v>
      </c>
      <c r="X3" s="7" t="s">
        <v>23</v>
      </c>
      <c r="Y3" s="7" t="s">
        <v>24</v>
      </c>
      <c r="Z3" s="7" t="s">
        <v>25</v>
      </c>
      <c r="AA3" s="7" t="s">
        <v>26</v>
      </c>
      <c r="AB3" s="7" t="s">
        <v>27</v>
      </c>
      <c r="AC3" s="7" t="s">
        <v>28</v>
      </c>
      <c r="AD3" s="7" t="s">
        <v>29</v>
      </c>
      <c r="AE3" s="7" t="s">
        <v>30</v>
      </c>
      <c r="AF3" s="7" t="s">
        <v>31</v>
      </c>
      <c r="AG3" s="7" t="s">
        <v>32</v>
      </c>
      <c r="AH3" s="7" t="s">
        <v>33</v>
      </c>
      <c r="AI3" s="7" t="s">
        <v>34</v>
      </c>
      <c r="AJ3" s="7" t="s">
        <v>35</v>
      </c>
      <c r="AK3" s="7" t="s">
        <v>36</v>
      </c>
      <c r="AL3" s="7" t="s">
        <v>37</v>
      </c>
      <c r="AM3" s="7" t="s">
        <v>38</v>
      </c>
      <c r="AN3" s="7" t="s">
        <v>39</v>
      </c>
      <c r="AO3" s="7" t="s">
        <v>40</v>
      </c>
      <c r="AP3" s="7" t="s">
        <v>41</v>
      </c>
      <c r="AQ3" s="7" t="s">
        <v>42</v>
      </c>
      <c r="AR3" s="7" t="s">
        <v>43</v>
      </c>
      <c r="AS3" s="7" t="s">
        <v>44</v>
      </c>
      <c r="AT3" s="7" t="s">
        <v>45</v>
      </c>
      <c r="AU3" s="7" t="s">
        <v>46</v>
      </c>
      <c r="AV3" s="7" t="s">
        <v>47</v>
      </c>
      <c r="AW3" s="7" t="s">
        <v>48</v>
      </c>
      <c r="AX3" s="7" t="s">
        <v>49</v>
      </c>
      <c r="AY3" s="7" t="s">
        <v>50</v>
      </c>
      <c r="AZ3" s="7" t="s">
        <v>51</v>
      </c>
      <c r="BA3" s="7" t="s">
        <v>52</v>
      </c>
      <c r="BB3" s="7" t="s">
        <v>53</v>
      </c>
      <c r="BC3" s="7" t="s">
        <v>54</v>
      </c>
      <c r="BD3" s="7" t="s">
        <v>55</v>
      </c>
      <c r="BE3" s="7" t="s">
        <v>56</v>
      </c>
      <c r="BF3" s="7" t="s">
        <v>57</v>
      </c>
      <c r="BG3" s="7" t="s">
        <v>58</v>
      </c>
      <c r="BH3" s="7" t="s">
        <v>59</v>
      </c>
      <c r="BI3" s="7" t="s">
        <v>60</v>
      </c>
      <c r="BJ3" s="7" t="s">
        <v>61</v>
      </c>
      <c r="BK3" s="7" t="s">
        <v>62</v>
      </c>
      <c r="BL3" s="7" t="s">
        <v>63</v>
      </c>
      <c r="BM3" s="7" t="s">
        <v>64</v>
      </c>
      <c r="BN3" s="7" t="s">
        <v>65</v>
      </c>
      <c r="BO3" s="7" t="s">
        <v>66</v>
      </c>
      <c r="BP3" s="7" t="s">
        <v>67</v>
      </c>
      <c r="BQ3" s="7" t="s">
        <v>68</v>
      </c>
      <c r="BR3" s="7" t="s">
        <v>69</v>
      </c>
      <c r="BS3" s="7" t="s">
        <v>70</v>
      </c>
      <c r="BT3" s="7" t="s">
        <v>71</v>
      </c>
      <c r="BU3" s="7" t="s">
        <v>72</v>
      </c>
      <c r="BV3" s="7" t="s">
        <v>73</v>
      </c>
      <c r="BW3" s="7" t="s">
        <v>74</v>
      </c>
      <c r="BX3" s="7" t="s">
        <v>75</v>
      </c>
      <c r="BY3" s="7" t="s">
        <v>76</v>
      </c>
      <c r="BZ3" s="7" t="s">
        <v>77</v>
      </c>
      <c r="CA3" s="7" t="s">
        <v>78</v>
      </c>
      <c r="CB3" s="7" t="s">
        <v>79</v>
      </c>
      <c r="CC3" s="7" t="s">
        <v>80</v>
      </c>
      <c r="CD3" s="7" t="s">
        <v>81</v>
      </c>
      <c r="CE3" s="7" t="s">
        <v>82</v>
      </c>
      <c r="CF3" s="7" t="s">
        <v>83</v>
      </c>
      <c r="CG3" s="7" t="s">
        <v>84</v>
      </c>
      <c r="CH3" s="7" t="s">
        <v>85</v>
      </c>
      <c r="CI3" s="7" t="s">
        <v>86</v>
      </c>
      <c r="CJ3" s="7" t="s">
        <v>87</v>
      </c>
      <c r="CK3" s="7" t="s">
        <v>88</v>
      </c>
      <c r="CL3" s="7" t="s">
        <v>89</v>
      </c>
      <c r="CM3" s="7" t="s">
        <v>90</v>
      </c>
      <c r="CN3" s="7" t="s">
        <v>91</v>
      </c>
      <c r="CO3" s="7" t="s">
        <v>92</v>
      </c>
      <c r="CP3" s="7" t="s">
        <v>93</v>
      </c>
      <c r="CQ3" s="7" t="s">
        <v>94</v>
      </c>
      <c r="CR3" s="7" t="s">
        <v>95</v>
      </c>
      <c r="CS3" s="7" t="s">
        <v>96</v>
      </c>
      <c r="CT3" s="7" t="s">
        <v>97</v>
      </c>
      <c r="CU3" s="7" t="s">
        <v>98</v>
      </c>
      <c r="CV3" s="7" t="s">
        <v>99</v>
      </c>
      <c r="CW3" s="7" t="s">
        <v>100</v>
      </c>
      <c r="CX3" s="7" t="s">
        <v>101</v>
      </c>
      <c r="CY3" s="7" t="s">
        <v>102</v>
      </c>
      <c r="CZ3" s="7" t="s">
        <v>103</v>
      </c>
      <c r="DA3" s="7" t="s">
        <v>104</v>
      </c>
      <c r="DB3" s="7" t="s">
        <v>105</v>
      </c>
      <c r="DC3" s="7" t="s">
        <v>106</v>
      </c>
      <c r="DD3" s="7" t="s">
        <v>107</v>
      </c>
      <c r="DE3" s="7" t="s">
        <v>108</v>
      </c>
      <c r="DF3" s="7" t="s">
        <v>109</v>
      </c>
      <c r="DG3" s="8" t="s">
        <v>110</v>
      </c>
      <c r="DH3" s="319" t="s">
        <v>111</v>
      </c>
      <c r="DI3" s="321" t="s">
        <v>112</v>
      </c>
      <c r="DJ3" s="321" t="s">
        <v>113</v>
      </c>
      <c r="DK3" s="321" t="s">
        <v>114</v>
      </c>
      <c r="DL3" s="321" t="s">
        <v>115</v>
      </c>
      <c r="DM3" s="321" t="s">
        <v>116</v>
      </c>
      <c r="DN3" s="332" t="s">
        <v>117</v>
      </c>
      <c r="DO3" s="315" t="s">
        <v>118</v>
      </c>
      <c r="DP3" s="315" t="s">
        <v>119</v>
      </c>
      <c r="DQ3" s="9"/>
      <c r="DR3" s="10" t="s">
        <v>120</v>
      </c>
      <c r="DS3" s="11"/>
      <c r="DT3" s="315" t="s">
        <v>121</v>
      </c>
      <c r="DU3" s="315" t="s">
        <v>122</v>
      </c>
      <c r="DV3" s="10"/>
      <c r="DW3" s="10" t="s">
        <v>123</v>
      </c>
      <c r="DX3" s="11"/>
      <c r="DY3" s="315" t="s">
        <v>124</v>
      </c>
      <c r="DZ3" s="315" t="s">
        <v>125</v>
      </c>
      <c r="EA3" s="338" t="s">
        <v>126</v>
      </c>
    </row>
    <row r="4" spans="1:240" s="18" customFormat="1" ht="44.25" customHeight="1">
      <c r="A4" s="12"/>
      <c r="B4" s="13"/>
      <c r="C4" s="14" t="s">
        <v>127</v>
      </c>
      <c r="D4" s="14" t="s">
        <v>128</v>
      </c>
      <c r="E4" s="14" t="s">
        <v>129</v>
      </c>
      <c r="F4" s="14" t="s">
        <v>130</v>
      </c>
      <c r="G4" s="14" t="s">
        <v>131</v>
      </c>
      <c r="H4" s="14" t="s">
        <v>132</v>
      </c>
      <c r="I4" s="14" t="s">
        <v>133</v>
      </c>
      <c r="J4" s="14" t="s">
        <v>134</v>
      </c>
      <c r="K4" s="14" t="s">
        <v>135</v>
      </c>
      <c r="L4" s="14" t="s">
        <v>136</v>
      </c>
      <c r="M4" s="14" t="s">
        <v>137</v>
      </c>
      <c r="N4" s="14" t="s">
        <v>138</v>
      </c>
      <c r="O4" s="14" t="s">
        <v>139</v>
      </c>
      <c r="P4" s="14" t="s">
        <v>140</v>
      </c>
      <c r="Q4" s="14" t="s">
        <v>141</v>
      </c>
      <c r="R4" s="14" t="s">
        <v>142</v>
      </c>
      <c r="S4" s="14" t="s">
        <v>143</v>
      </c>
      <c r="T4" s="14" t="s">
        <v>144</v>
      </c>
      <c r="U4" s="14" t="s">
        <v>145</v>
      </c>
      <c r="V4" s="14" t="s">
        <v>146</v>
      </c>
      <c r="W4" s="14" t="s">
        <v>147</v>
      </c>
      <c r="X4" s="14" t="s">
        <v>148</v>
      </c>
      <c r="Y4" s="14" t="s">
        <v>149</v>
      </c>
      <c r="Z4" s="14" t="s">
        <v>150</v>
      </c>
      <c r="AA4" s="14" t="s">
        <v>151</v>
      </c>
      <c r="AB4" s="14" t="s">
        <v>152</v>
      </c>
      <c r="AC4" s="14" t="s">
        <v>153</v>
      </c>
      <c r="AD4" s="14" t="s">
        <v>154</v>
      </c>
      <c r="AE4" s="14" t="s">
        <v>155</v>
      </c>
      <c r="AF4" s="14" t="s">
        <v>156</v>
      </c>
      <c r="AG4" s="14" t="s">
        <v>157</v>
      </c>
      <c r="AH4" s="14" t="s">
        <v>158</v>
      </c>
      <c r="AI4" s="14" t="s">
        <v>159</v>
      </c>
      <c r="AJ4" s="14" t="s">
        <v>160</v>
      </c>
      <c r="AK4" s="14" t="s">
        <v>161</v>
      </c>
      <c r="AL4" s="14" t="s">
        <v>162</v>
      </c>
      <c r="AM4" s="14" t="s">
        <v>163</v>
      </c>
      <c r="AN4" s="14" t="s">
        <v>164</v>
      </c>
      <c r="AO4" s="14" t="s">
        <v>165</v>
      </c>
      <c r="AP4" s="14" t="s">
        <v>166</v>
      </c>
      <c r="AQ4" s="14" t="s">
        <v>167</v>
      </c>
      <c r="AR4" s="14" t="s">
        <v>168</v>
      </c>
      <c r="AS4" s="14" t="s">
        <v>169</v>
      </c>
      <c r="AT4" s="14" t="s">
        <v>170</v>
      </c>
      <c r="AU4" s="14" t="s">
        <v>171</v>
      </c>
      <c r="AV4" s="14" t="s">
        <v>172</v>
      </c>
      <c r="AW4" s="14" t="s">
        <v>173</v>
      </c>
      <c r="AX4" s="14" t="s">
        <v>174</v>
      </c>
      <c r="AY4" s="14" t="s">
        <v>175</v>
      </c>
      <c r="AZ4" s="14" t="s">
        <v>176</v>
      </c>
      <c r="BA4" s="14" t="s">
        <v>177</v>
      </c>
      <c r="BB4" s="14" t="s">
        <v>178</v>
      </c>
      <c r="BC4" s="14" t="s">
        <v>179</v>
      </c>
      <c r="BD4" s="14" t="s">
        <v>180</v>
      </c>
      <c r="BE4" s="14" t="s">
        <v>181</v>
      </c>
      <c r="BF4" s="14" t="s">
        <v>182</v>
      </c>
      <c r="BG4" s="14" t="s">
        <v>183</v>
      </c>
      <c r="BH4" s="14" t="s">
        <v>184</v>
      </c>
      <c r="BI4" s="14" t="s">
        <v>185</v>
      </c>
      <c r="BJ4" s="14" t="s">
        <v>186</v>
      </c>
      <c r="BK4" s="14" t="s">
        <v>187</v>
      </c>
      <c r="BL4" s="14" t="s">
        <v>188</v>
      </c>
      <c r="BM4" s="14" t="s">
        <v>189</v>
      </c>
      <c r="BN4" s="14" t="s">
        <v>190</v>
      </c>
      <c r="BO4" s="14" t="s">
        <v>191</v>
      </c>
      <c r="BP4" s="14" t="s">
        <v>192</v>
      </c>
      <c r="BQ4" s="14" t="s">
        <v>193</v>
      </c>
      <c r="BR4" s="14" t="s">
        <v>194</v>
      </c>
      <c r="BS4" s="14" t="s">
        <v>195</v>
      </c>
      <c r="BT4" s="14" t="s">
        <v>196</v>
      </c>
      <c r="BU4" s="14" t="s">
        <v>197</v>
      </c>
      <c r="BV4" s="14" t="s">
        <v>198</v>
      </c>
      <c r="BW4" s="14" t="s">
        <v>199</v>
      </c>
      <c r="BX4" s="14" t="s">
        <v>200</v>
      </c>
      <c r="BY4" s="14" t="s">
        <v>201</v>
      </c>
      <c r="BZ4" s="14" t="s">
        <v>202</v>
      </c>
      <c r="CA4" s="14" t="s">
        <v>203</v>
      </c>
      <c r="CB4" s="14" t="s">
        <v>204</v>
      </c>
      <c r="CC4" s="14" t="s">
        <v>205</v>
      </c>
      <c r="CD4" s="14" t="s">
        <v>206</v>
      </c>
      <c r="CE4" s="14" t="s">
        <v>207</v>
      </c>
      <c r="CF4" s="14" t="s">
        <v>208</v>
      </c>
      <c r="CG4" s="14" t="s">
        <v>209</v>
      </c>
      <c r="CH4" s="14" t="s">
        <v>210</v>
      </c>
      <c r="CI4" s="14" t="s">
        <v>211</v>
      </c>
      <c r="CJ4" s="14" t="s">
        <v>212</v>
      </c>
      <c r="CK4" s="14" t="s">
        <v>213</v>
      </c>
      <c r="CL4" s="14" t="s">
        <v>214</v>
      </c>
      <c r="CM4" s="14" t="s">
        <v>215</v>
      </c>
      <c r="CN4" s="14" t="s">
        <v>216</v>
      </c>
      <c r="CO4" s="14" t="s">
        <v>217</v>
      </c>
      <c r="CP4" s="14" t="s">
        <v>218</v>
      </c>
      <c r="CQ4" s="14" t="s">
        <v>219</v>
      </c>
      <c r="CR4" s="14" t="s">
        <v>220</v>
      </c>
      <c r="CS4" s="14" t="s">
        <v>221</v>
      </c>
      <c r="CT4" s="14" t="s">
        <v>222</v>
      </c>
      <c r="CU4" s="14" t="s">
        <v>223</v>
      </c>
      <c r="CV4" s="14" t="s">
        <v>224</v>
      </c>
      <c r="CW4" s="14" t="s">
        <v>225</v>
      </c>
      <c r="CX4" s="14" t="s">
        <v>226</v>
      </c>
      <c r="CY4" s="14" t="s">
        <v>227</v>
      </c>
      <c r="CZ4" s="14" t="s">
        <v>228</v>
      </c>
      <c r="DA4" s="14" t="s">
        <v>229</v>
      </c>
      <c r="DB4" s="14" t="s">
        <v>230</v>
      </c>
      <c r="DC4" s="14" t="s">
        <v>231</v>
      </c>
      <c r="DD4" s="14" t="s">
        <v>232</v>
      </c>
      <c r="DE4" s="14" t="s">
        <v>233</v>
      </c>
      <c r="DF4" s="14" t="s">
        <v>234</v>
      </c>
      <c r="DG4" s="15" t="s">
        <v>235</v>
      </c>
      <c r="DH4" s="335"/>
      <c r="DI4" s="336"/>
      <c r="DJ4" s="336"/>
      <c r="DK4" s="337"/>
      <c r="DL4" s="337"/>
      <c r="DM4" s="337"/>
      <c r="DN4" s="333"/>
      <c r="DO4" s="334"/>
      <c r="DP4" s="334"/>
      <c r="DQ4" s="17" t="s">
        <v>236</v>
      </c>
      <c r="DR4" s="17" t="s">
        <v>237</v>
      </c>
      <c r="DS4" s="17" t="s">
        <v>238</v>
      </c>
      <c r="DT4" s="334"/>
      <c r="DU4" s="334"/>
      <c r="DV4" s="17" t="s">
        <v>239</v>
      </c>
      <c r="DW4" s="17" t="s">
        <v>240</v>
      </c>
      <c r="DX4" s="17" t="s">
        <v>241</v>
      </c>
      <c r="DY4" s="334"/>
      <c r="DZ4" s="334"/>
      <c r="EA4" s="339"/>
    </row>
    <row r="5" spans="1:240" ht="25.5" customHeight="1">
      <c r="A5" s="19" t="s">
        <v>2</v>
      </c>
      <c r="B5" s="20" t="s">
        <v>127</v>
      </c>
      <c r="C5" s="21">
        <v>1707.7972800545569</v>
      </c>
      <c r="D5" s="21">
        <v>2059.4510251353386</v>
      </c>
      <c r="E5" s="21">
        <v>86.037702119207424</v>
      </c>
      <c r="F5" s="21">
        <v>2.7401437751796776</v>
      </c>
      <c r="G5" s="21">
        <v>0</v>
      </c>
      <c r="H5" s="21">
        <v>0</v>
      </c>
      <c r="I5" s="21">
        <v>0</v>
      </c>
      <c r="J5" s="21">
        <v>0</v>
      </c>
      <c r="K5" s="21">
        <v>288226.2424630702</v>
      </c>
      <c r="L5" s="21">
        <v>23894.764680358076</v>
      </c>
      <c r="M5" s="21">
        <v>3042.5990341872248</v>
      </c>
      <c r="N5" s="21">
        <v>6051.1055643164782</v>
      </c>
      <c r="O5" s="21">
        <v>783.77971757395494</v>
      </c>
      <c r="P5" s="21">
        <v>0.22225579488064928</v>
      </c>
      <c r="Q5" s="21">
        <v>0.21301870213639548</v>
      </c>
      <c r="R5" s="21">
        <v>0</v>
      </c>
      <c r="S5" s="21">
        <v>0</v>
      </c>
      <c r="T5" s="21">
        <v>0.69897644282340388</v>
      </c>
      <c r="U5" s="21">
        <v>0</v>
      </c>
      <c r="V5" s="21">
        <v>0</v>
      </c>
      <c r="W5" s="21">
        <v>0</v>
      </c>
      <c r="X5" s="21">
        <v>0</v>
      </c>
      <c r="Y5" s="21">
        <v>398.28974200897841</v>
      </c>
      <c r="Z5" s="21">
        <v>0</v>
      </c>
      <c r="AA5" s="21">
        <v>0</v>
      </c>
      <c r="AB5" s="21">
        <v>862.01412897640898</v>
      </c>
      <c r="AC5" s="21">
        <v>318.65797115002925</v>
      </c>
      <c r="AD5" s="21">
        <v>0</v>
      </c>
      <c r="AE5" s="21">
        <v>38.587384322608287</v>
      </c>
      <c r="AF5" s="21">
        <v>0</v>
      </c>
      <c r="AG5" s="21">
        <v>2738.6045307442882</v>
      </c>
      <c r="AH5" s="21">
        <v>0</v>
      </c>
      <c r="AI5" s="21">
        <v>0</v>
      </c>
      <c r="AJ5" s="21">
        <v>0</v>
      </c>
      <c r="AK5" s="21">
        <v>0</v>
      </c>
      <c r="AL5" s="21">
        <v>9.8402127122026517</v>
      </c>
      <c r="AM5" s="21">
        <v>0</v>
      </c>
      <c r="AN5" s="21">
        <v>0</v>
      </c>
      <c r="AO5" s="21">
        <v>0</v>
      </c>
      <c r="AP5" s="21">
        <v>0</v>
      </c>
      <c r="AQ5" s="21">
        <v>0</v>
      </c>
      <c r="AR5" s="21">
        <v>15.285844767824202</v>
      </c>
      <c r="AS5" s="21">
        <v>0</v>
      </c>
      <c r="AT5" s="21">
        <v>0</v>
      </c>
      <c r="AU5" s="21">
        <v>0</v>
      </c>
      <c r="AV5" s="21">
        <v>0</v>
      </c>
      <c r="AW5" s="21">
        <v>0</v>
      </c>
      <c r="AX5" s="21">
        <v>0</v>
      </c>
      <c r="AY5" s="21">
        <v>0</v>
      </c>
      <c r="AZ5" s="21">
        <v>0</v>
      </c>
      <c r="BA5" s="21">
        <v>0</v>
      </c>
      <c r="BB5" s="21">
        <v>0</v>
      </c>
      <c r="BC5" s="21">
        <v>0</v>
      </c>
      <c r="BD5" s="21">
        <v>0</v>
      </c>
      <c r="BE5" s="21">
        <v>0</v>
      </c>
      <c r="BF5" s="21">
        <v>0</v>
      </c>
      <c r="BG5" s="21">
        <v>0</v>
      </c>
      <c r="BH5" s="21">
        <v>0</v>
      </c>
      <c r="BI5" s="21">
        <v>0</v>
      </c>
      <c r="BJ5" s="21">
        <v>0</v>
      </c>
      <c r="BK5" s="21">
        <v>0</v>
      </c>
      <c r="BL5" s="21">
        <v>0</v>
      </c>
      <c r="BM5" s="21">
        <v>724.66820007346564</v>
      </c>
      <c r="BN5" s="21">
        <v>0</v>
      </c>
      <c r="BO5" s="21">
        <v>1774.8477890988106</v>
      </c>
      <c r="BP5" s="21">
        <v>2.7999640384153603</v>
      </c>
      <c r="BQ5" s="21">
        <v>1411.8402865487253</v>
      </c>
      <c r="BR5" s="21">
        <v>1033.9412662613836</v>
      </c>
      <c r="BS5" s="21">
        <v>0</v>
      </c>
      <c r="BT5" s="21">
        <v>0</v>
      </c>
      <c r="BU5" s="21">
        <v>0</v>
      </c>
      <c r="BV5" s="21">
        <v>0</v>
      </c>
      <c r="BW5" s="21">
        <v>650.21944184196218</v>
      </c>
      <c r="BX5" s="21">
        <v>0</v>
      </c>
      <c r="BY5" s="21">
        <v>2.7218509889967626</v>
      </c>
      <c r="BZ5" s="21">
        <v>0.60840373331003705</v>
      </c>
      <c r="CA5" s="21">
        <v>3.4112926519985654</v>
      </c>
      <c r="CB5" s="21">
        <v>0</v>
      </c>
      <c r="CC5" s="21">
        <v>0</v>
      </c>
      <c r="CD5" s="21">
        <v>0</v>
      </c>
      <c r="CE5" s="21">
        <v>0</v>
      </c>
      <c r="CF5" s="21">
        <v>0</v>
      </c>
      <c r="CG5" s="21">
        <v>0</v>
      </c>
      <c r="CH5" s="21">
        <v>0</v>
      </c>
      <c r="CI5" s="21">
        <v>0</v>
      </c>
      <c r="CJ5" s="21">
        <v>0</v>
      </c>
      <c r="CK5" s="21">
        <v>0</v>
      </c>
      <c r="CL5" s="21">
        <v>0</v>
      </c>
      <c r="CM5" s="21">
        <v>0</v>
      </c>
      <c r="CN5" s="21">
        <v>0</v>
      </c>
      <c r="CO5" s="21">
        <v>41.301140556804242</v>
      </c>
      <c r="CP5" s="21">
        <v>124.07729029696668</v>
      </c>
      <c r="CQ5" s="21">
        <v>0</v>
      </c>
      <c r="CR5" s="21">
        <v>2983.8378604456402</v>
      </c>
      <c r="CS5" s="21">
        <v>1888.0345969723969</v>
      </c>
      <c r="CT5" s="21">
        <v>2544.2678813582447</v>
      </c>
      <c r="CU5" s="21">
        <v>336.22673820439024</v>
      </c>
      <c r="CV5" s="21">
        <v>0</v>
      </c>
      <c r="CW5" s="21">
        <v>25.035268010181692</v>
      </c>
      <c r="CX5" s="21">
        <v>0</v>
      </c>
      <c r="CY5" s="21">
        <v>2.0981321306576595</v>
      </c>
      <c r="CZ5" s="21">
        <v>879.46797145918697</v>
      </c>
      <c r="DA5" s="21">
        <v>26623.850729342164</v>
      </c>
      <c r="DB5" s="21">
        <v>5216.8030536213009</v>
      </c>
      <c r="DC5" s="21">
        <v>29.891513625974099</v>
      </c>
      <c r="DD5" s="21">
        <v>2347.2845861670362</v>
      </c>
      <c r="DE5" s="21">
        <v>0</v>
      </c>
      <c r="DF5" s="21">
        <v>0</v>
      </c>
      <c r="DG5" s="22">
        <v>378884.16693364026</v>
      </c>
      <c r="DH5" s="23">
        <v>3322.8442800612243</v>
      </c>
      <c r="DI5" s="24">
        <v>188289.16087457235</v>
      </c>
      <c r="DJ5" s="24">
        <v>0</v>
      </c>
      <c r="DK5" s="24">
        <v>0</v>
      </c>
      <c r="DL5" s="24">
        <v>0</v>
      </c>
      <c r="DM5" s="24">
        <v>524</v>
      </c>
      <c r="DN5" s="25">
        <v>1722.7248696301499</v>
      </c>
      <c r="DO5" s="22">
        <v>193858.73002426367</v>
      </c>
      <c r="DP5" s="22">
        <v>572742.89695790375</v>
      </c>
      <c r="DQ5" s="22">
        <v>25432.904576312332</v>
      </c>
      <c r="DR5" s="22">
        <v>32.257573200000003</v>
      </c>
      <c r="DS5" s="22">
        <v>25465.162149512336</v>
      </c>
      <c r="DT5" s="22">
        <v>219323.89217377602</v>
      </c>
      <c r="DU5" s="22">
        <v>598208.05910741619</v>
      </c>
      <c r="DV5" s="22">
        <v>-447647.73611723841</v>
      </c>
      <c r="DW5" s="22">
        <v>-94280.32299017784</v>
      </c>
      <c r="DX5" s="22">
        <v>-541928.05910741631</v>
      </c>
      <c r="DY5" s="21">
        <v>-322604.16693364026</v>
      </c>
      <c r="DZ5" s="22">
        <v>56280</v>
      </c>
      <c r="EA5" s="26">
        <v>1</v>
      </c>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row>
    <row r="6" spans="1:240" ht="25.5" customHeight="1">
      <c r="A6" s="19" t="s">
        <v>3</v>
      </c>
      <c r="B6" s="20" t="s">
        <v>128</v>
      </c>
      <c r="C6" s="21">
        <v>236.26173035541458</v>
      </c>
      <c r="D6" s="21">
        <v>573.49713287010559</v>
      </c>
      <c r="E6" s="21">
        <v>19.431743291284931</v>
      </c>
      <c r="F6" s="21">
        <v>0.22158989927131417</v>
      </c>
      <c r="G6" s="21">
        <v>0</v>
      </c>
      <c r="H6" s="21">
        <v>0</v>
      </c>
      <c r="I6" s="21">
        <v>0</v>
      </c>
      <c r="J6" s="21">
        <v>0</v>
      </c>
      <c r="K6" s="21">
        <v>100329.28470568068</v>
      </c>
      <c r="L6" s="21">
        <v>0</v>
      </c>
      <c r="M6" s="21">
        <v>139.56627368645118</v>
      </c>
      <c r="N6" s="21">
        <v>0</v>
      </c>
      <c r="O6" s="21">
        <v>115.49011559821327</v>
      </c>
      <c r="P6" s="21">
        <v>32.014570528220638</v>
      </c>
      <c r="Q6" s="21">
        <v>0</v>
      </c>
      <c r="R6" s="21">
        <v>0</v>
      </c>
      <c r="S6" s="21">
        <v>0</v>
      </c>
      <c r="T6" s="21">
        <v>0</v>
      </c>
      <c r="U6" s="21">
        <v>0</v>
      </c>
      <c r="V6" s="21">
        <v>6.4190177233503887</v>
      </c>
      <c r="W6" s="21">
        <v>0</v>
      </c>
      <c r="X6" s="21">
        <v>0</v>
      </c>
      <c r="Y6" s="21">
        <v>0</v>
      </c>
      <c r="Z6" s="21">
        <v>0</v>
      </c>
      <c r="AA6" s="21">
        <v>0</v>
      </c>
      <c r="AB6" s="21">
        <v>5.2305373771244641</v>
      </c>
      <c r="AC6" s="21">
        <v>0</v>
      </c>
      <c r="AD6" s="21">
        <v>0</v>
      </c>
      <c r="AE6" s="21">
        <v>0</v>
      </c>
      <c r="AF6" s="21">
        <v>0</v>
      </c>
      <c r="AG6" s="21">
        <v>0</v>
      </c>
      <c r="AH6" s="21">
        <v>0</v>
      </c>
      <c r="AI6" s="21">
        <v>0</v>
      </c>
      <c r="AJ6" s="21">
        <v>0</v>
      </c>
      <c r="AK6" s="21">
        <v>8.2213774896176522E-3</v>
      </c>
      <c r="AL6" s="21">
        <v>0</v>
      </c>
      <c r="AM6" s="21">
        <v>0</v>
      </c>
      <c r="AN6" s="21">
        <v>0</v>
      </c>
      <c r="AO6" s="21">
        <v>0</v>
      </c>
      <c r="AP6" s="21">
        <v>0</v>
      </c>
      <c r="AQ6" s="21">
        <v>0</v>
      </c>
      <c r="AR6" s="21">
        <v>0</v>
      </c>
      <c r="AS6" s="21">
        <v>0</v>
      </c>
      <c r="AT6" s="21">
        <v>0</v>
      </c>
      <c r="AU6" s="21">
        <v>0</v>
      </c>
      <c r="AV6" s="21">
        <v>0</v>
      </c>
      <c r="AW6" s="21">
        <v>0</v>
      </c>
      <c r="AX6" s="21">
        <v>0</v>
      </c>
      <c r="AY6" s="21">
        <v>0</v>
      </c>
      <c r="AZ6" s="21">
        <v>0</v>
      </c>
      <c r="BA6" s="21">
        <v>0</v>
      </c>
      <c r="BB6" s="21">
        <v>0</v>
      </c>
      <c r="BC6" s="21">
        <v>0</v>
      </c>
      <c r="BD6" s="21">
        <v>0</v>
      </c>
      <c r="BE6" s="21">
        <v>0</v>
      </c>
      <c r="BF6" s="21">
        <v>0</v>
      </c>
      <c r="BG6" s="21">
        <v>0</v>
      </c>
      <c r="BH6" s="21">
        <v>0</v>
      </c>
      <c r="BI6" s="21">
        <v>0</v>
      </c>
      <c r="BJ6" s="21">
        <v>0</v>
      </c>
      <c r="BK6" s="21">
        <v>0</v>
      </c>
      <c r="BL6" s="21">
        <v>0</v>
      </c>
      <c r="BM6" s="21">
        <v>8.3144757911820832</v>
      </c>
      <c r="BN6" s="21">
        <v>0</v>
      </c>
      <c r="BO6" s="21">
        <v>0</v>
      </c>
      <c r="BP6" s="21">
        <v>0</v>
      </c>
      <c r="BQ6" s="21">
        <v>0</v>
      </c>
      <c r="BR6" s="21">
        <v>0</v>
      </c>
      <c r="BS6" s="21">
        <v>0</v>
      </c>
      <c r="BT6" s="21">
        <v>0</v>
      </c>
      <c r="BU6" s="21">
        <v>0</v>
      </c>
      <c r="BV6" s="21">
        <v>0</v>
      </c>
      <c r="BW6" s="21">
        <v>0</v>
      </c>
      <c r="BX6" s="21">
        <v>0</v>
      </c>
      <c r="BY6" s="21">
        <v>0</v>
      </c>
      <c r="BZ6" s="21">
        <v>0</v>
      </c>
      <c r="CA6" s="21">
        <v>0</v>
      </c>
      <c r="CB6" s="21">
        <v>0</v>
      </c>
      <c r="CC6" s="21">
        <v>0</v>
      </c>
      <c r="CD6" s="21">
        <v>0</v>
      </c>
      <c r="CE6" s="21">
        <v>0</v>
      </c>
      <c r="CF6" s="21">
        <v>0</v>
      </c>
      <c r="CG6" s="21">
        <v>0</v>
      </c>
      <c r="CH6" s="21">
        <v>0</v>
      </c>
      <c r="CI6" s="21">
        <v>0</v>
      </c>
      <c r="CJ6" s="21">
        <v>0</v>
      </c>
      <c r="CK6" s="21">
        <v>0</v>
      </c>
      <c r="CL6" s="21">
        <v>0</v>
      </c>
      <c r="CM6" s="21">
        <v>0</v>
      </c>
      <c r="CN6" s="21">
        <v>0</v>
      </c>
      <c r="CO6" s="21">
        <v>2.5659664324782558</v>
      </c>
      <c r="CP6" s="21">
        <v>2.5273108101839625</v>
      </c>
      <c r="CQ6" s="21">
        <v>3126.8194177663995</v>
      </c>
      <c r="CR6" s="21">
        <v>479.96854194725489</v>
      </c>
      <c r="CS6" s="21">
        <v>334.5129580042917</v>
      </c>
      <c r="CT6" s="21">
        <v>541.83595004720371</v>
      </c>
      <c r="CU6" s="21">
        <v>0</v>
      </c>
      <c r="CV6" s="21">
        <v>0</v>
      </c>
      <c r="CW6" s="21">
        <v>0</v>
      </c>
      <c r="CX6" s="21">
        <v>0</v>
      </c>
      <c r="CY6" s="21">
        <v>0</v>
      </c>
      <c r="CZ6" s="21">
        <v>1.3313352602741177</v>
      </c>
      <c r="DA6" s="21">
        <v>7850.638143994347</v>
      </c>
      <c r="DB6" s="21">
        <v>992.24441943145587</v>
      </c>
      <c r="DC6" s="21">
        <v>0</v>
      </c>
      <c r="DD6" s="21">
        <v>55.457520295838385</v>
      </c>
      <c r="DE6" s="21">
        <v>0</v>
      </c>
      <c r="DF6" s="21">
        <v>0</v>
      </c>
      <c r="DG6" s="22">
        <v>114853.6416781685</v>
      </c>
      <c r="DH6" s="23">
        <v>0</v>
      </c>
      <c r="DI6" s="24">
        <v>14754.448492986947</v>
      </c>
      <c r="DJ6" s="24">
        <v>0</v>
      </c>
      <c r="DK6" s="24">
        <v>0</v>
      </c>
      <c r="DL6" s="24">
        <v>0</v>
      </c>
      <c r="DM6" s="24">
        <v>2733.9676326611061</v>
      </c>
      <c r="DN6" s="25">
        <v>20.859765589661521</v>
      </c>
      <c r="DO6" s="22">
        <v>17509.275891237714</v>
      </c>
      <c r="DP6" s="22">
        <v>132362.91756940621</v>
      </c>
      <c r="DQ6" s="22">
        <v>4925.3784003474484</v>
      </c>
      <c r="DR6" s="22">
        <v>0</v>
      </c>
      <c r="DS6" s="22">
        <v>4925.3784003474484</v>
      </c>
      <c r="DT6" s="22">
        <v>22434.654291585161</v>
      </c>
      <c r="DU6" s="22">
        <v>137288.29596975367</v>
      </c>
      <c r="DV6" s="22">
        <v>-115656.61916103073</v>
      </c>
      <c r="DW6" s="22">
        <v>-1875.6768087229455</v>
      </c>
      <c r="DX6" s="22">
        <v>-117532.29596975367</v>
      </c>
      <c r="DY6" s="21">
        <v>-95097.641678168497</v>
      </c>
      <c r="DZ6" s="22">
        <v>19756</v>
      </c>
      <c r="EA6" s="26">
        <v>2</v>
      </c>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row>
    <row r="7" spans="1:240" ht="25.5" customHeight="1">
      <c r="A7" s="19" t="s">
        <v>4</v>
      </c>
      <c r="B7" s="20" t="s">
        <v>129</v>
      </c>
      <c r="C7" s="21">
        <v>2706.8664185178454</v>
      </c>
      <c r="D7" s="21">
        <v>616.41990968191988</v>
      </c>
      <c r="E7" s="21">
        <v>0</v>
      </c>
      <c r="F7" s="21">
        <v>0</v>
      </c>
      <c r="G7" s="21">
        <v>0</v>
      </c>
      <c r="H7" s="21">
        <v>0</v>
      </c>
      <c r="I7" s="21">
        <v>0</v>
      </c>
      <c r="J7" s="21">
        <v>0</v>
      </c>
      <c r="K7" s="21">
        <v>0</v>
      </c>
      <c r="L7" s="21">
        <v>0</v>
      </c>
      <c r="M7" s="21">
        <v>0</v>
      </c>
      <c r="N7" s="21">
        <v>0</v>
      </c>
      <c r="O7" s="21">
        <v>0</v>
      </c>
      <c r="P7" s="21">
        <v>0</v>
      </c>
      <c r="Q7" s="21">
        <v>0</v>
      </c>
      <c r="R7" s="21">
        <v>0</v>
      </c>
      <c r="S7" s="21">
        <v>0</v>
      </c>
      <c r="T7" s="21">
        <v>0</v>
      </c>
      <c r="U7" s="21">
        <v>0</v>
      </c>
      <c r="V7" s="21">
        <v>0</v>
      </c>
      <c r="W7" s="21">
        <v>0</v>
      </c>
      <c r="X7" s="21">
        <v>0</v>
      </c>
      <c r="Y7" s="21">
        <v>0</v>
      </c>
      <c r="Z7" s="21">
        <v>0</v>
      </c>
      <c r="AA7" s="21">
        <v>0</v>
      </c>
      <c r="AB7" s="21">
        <v>0</v>
      </c>
      <c r="AC7" s="21">
        <v>0</v>
      </c>
      <c r="AD7" s="21">
        <v>0</v>
      </c>
      <c r="AE7" s="21">
        <v>0</v>
      </c>
      <c r="AF7" s="21">
        <v>0</v>
      </c>
      <c r="AG7" s="21">
        <v>0</v>
      </c>
      <c r="AH7" s="21">
        <v>0</v>
      </c>
      <c r="AI7" s="21">
        <v>0</v>
      </c>
      <c r="AJ7" s="21">
        <v>0</v>
      </c>
      <c r="AK7" s="21">
        <v>0</v>
      </c>
      <c r="AL7" s="21">
        <v>0</v>
      </c>
      <c r="AM7" s="21">
        <v>0</v>
      </c>
      <c r="AN7" s="21">
        <v>0</v>
      </c>
      <c r="AO7" s="21">
        <v>0</v>
      </c>
      <c r="AP7" s="21">
        <v>0</v>
      </c>
      <c r="AQ7" s="21">
        <v>0</v>
      </c>
      <c r="AR7" s="21">
        <v>0</v>
      </c>
      <c r="AS7" s="21">
        <v>0</v>
      </c>
      <c r="AT7" s="21">
        <v>0</v>
      </c>
      <c r="AU7" s="21">
        <v>0</v>
      </c>
      <c r="AV7" s="21">
        <v>0</v>
      </c>
      <c r="AW7" s="21">
        <v>0</v>
      </c>
      <c r="AX7" s="21">
        <v>0</v>
      </c>
      <c r="AY7" s="21">
        <v>0</v>
      </c>
      <c r="AZ7" s="21">
        <v>0</v>
      </c>
      <c r="BA7" s="21">
        <v>0</v>
      </c>
      <c r="BB7" s="21">
        <v>0</v>
      </c>
      <c r="BC7" s="21">
        <v>0</v>
      </c>
      <c r="BD7" s="21">
        <v>0</v>
      </c>
      <c r="BE7" s="21">
        <v>0</v>
      </c>
      <c r="BF7" s="21">
        <v>0</v>
      </c>
      <c r="BG7" s="21">
        <v>0</v>
      </c>
      <c r="BH7" s="21">
        <v>0</v>
      </c>
      <c r="BI7" s="21">
        <v>0</v>
      </c>
      <c r="BJ7" s="21">
        <v>0</v>
      </c>
      <c r="BK7" s="21">
        <v>0</v>
      </c>
      <c r="BL7" s="21">
        <v>0</v>
      </c>
      <c r="BM7" s="21">
        <v>0</v>
      </c>
      <c r="BN7" s="21">
        <v>0</v>
      </c>
      <c r="BO7" s="21">
        <v>0</v>
      </c>
      <c r="BP7" s="21">
        <v>0</v>
      </c>
      <c r="BQ7" s="21">
        <v>0</v>
      </c>
      <c r="BR7" s="21">
        <v>0</v>
      </c>
      <c r="BS7" s="21">
        <v>0</v>
      </c>
      <c r="BT7" s="21">
        <v>0</v>
      </c>
      <c r="BU7" s="21">
        <v>0</v>
      </c>
      <c r="BV7" s="21">
        <v>0</v>
      </c>
      <c r="BW7" s="21">
        <v>0</v>
      </c>
      <c r="BX7" s="21">
        <v>0</v>
      </c>
      <c r="BY7" s="21">
        <v>0</v>
      </c>
      <c r="BZ7" s="21">
        <v>0</v>
      </c>
      <c r="CA7" s="21">
        <v>0</v>
      </c>
      <c r="CB7" s="21">
        <v>0</v>
      </c>
      <c r="CC7" s="21">
        <v>0</v>
      </c>
      <c r="CD7" s="21">
        <v>0</v>
      </c>
      <c r="CE7" s="21">
        <v>0</v>
      </c>
      <c r="CF7" s="21">
        <v>0</v>
      </c>
      <c r="CG7" s="21">
        <v>0</v>
      </c>
      <c r="CH7" s="21">
        <v>0</v>
      </c>
      <c r="CI7" s="21">
        <v>0</v>
      </c>
      <c r="CJ7" s="21">
        <v>0</v>
      </c>
      <c r="CK7" s="21">
        <v>0</v>
      </c>
      <c r="CL7" s="21">
        <v>0</v>
      </c>
      <c r="CM7" s="21">
        <v>0</v>
      </c>
      <c r="CN7" s="21">
        <v>0</v>
      </c>
      <c r="CO7" s="21">
        <v>0</v>
      </c>
      <c r="CP7" s="21">
        <v>443.23463859049554</v>
      </c>
      <c r="CQ7" s="21">
        <v>0</v>
      </c>
      <c r="CR7" s="21">
        <v>0</v>
      </c>
      <c r="CS7" s="21">
        <v>0</v>
      </c>
      <c r="CT7" s="21">
        <v>0</v>
      </c>
      <c r="CU7" s="21">
        <v>0</v>
      </c>
      <c r="CV7" s="21">
        <v>0</v>
      </c>
      <c r="CW7" s="21">
        <v>0</v>
      </c>
      <c r="CX7" s="21">
        <v>0</v>
      </c>
      <c r="CY7" s="21">
        <v>0</v>
      </c>
      <c r="CZ7" s="21">
        <v>472.72566760631798</v>
      </c>
      <c r="DA7" s="21">
        <v>0</v>
      </c>
      <c r="DB7" s="21">
        <v>0</v>
      </c>
      <c r="DC7" s="21">
        <v>0</v>
      </c>
      <c r="DD7" s="21">
        <v>0</v>
      </c>
      <c r="DE7" s="21">
        <v>0</v>
      </c>
      <c r="DF7" s="21">
        <v>0</v>
      </c>
      <c r="DG7" s="22">
        <v>4239.2466343965789</v>
      </c>
      <c r="DH7" s="23">
        <v>0</v>
      </c>
      <c r="DI7" s="24">
        <v>26161.371507755532</v>
      </c>
      <c r="DJ7" s="24">
        <v>0</v>
      </c>
      <c r="DK7" s="24">
        <v>0</v>
      </c>
      <c r="DL7" s="24">
        <v>0</v>
      </c>
      <c r="DM7" s="24">
        <v>0</v>
      </c>
      <c r="DN7" s="25">
        <v>0</v>
      </c>
      <c r="DO7" s="22">
        <v>26161.371507755532</v>
      </c>
      <c r="DP7" s="22">
        <v>30400.618142152111</v>
      </c>
      <c r="DQ7" s="22">
        <v>1371.3818578478908</v>
      </c>
      <c r="DR7" s="22">
        <v>0</v>
      </c>
      <c r="DS7" s="22">
        <v>1371.3818578478908</v>
      </c>
      <c r="DT7" s="22">
        <v>27532.753365603421</v>
      </c>
      <c r="DU7" s="22">
        <v>31772</v>
      </c>
      <c r="DV7" s="22">
        <v>-34</v>
      </c>
      <c r="DW7" s="22">
        <v>0</v>
      </c>
      <c r="DX7" s="22">
        <v>-34</v>
      </c>
      <c r="DY7" s="21">
        <v>27498.753365603421</v>
      </c>
      <c r="DZ7" s="22">
        <v>31738</v>
      </c>
      <c r="EA7" s="26">
        <v>3</v>
      </c>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row>
    <row r="8" spans="1:240" ht="25.5" customHeight="1">
      <c r="A8" s="19" t="s">
        <v>5</v>
      </c>
      <c r="B8" s="20" t="s">
        <v>130</v>
      </c>
      <c r="C8" s="21">
        <v>16.274503933233476</v>
      </c>
      <c r="D8" s="21">
        <v>0</v>
      </c>
      <c r="E8" s="21">
        <v>0</v>
      </c>
      <c r="F8" s="21">
        <v>76.195481910232971</v>
      </c>
      <c r="G8" s="21">
        <v>0.3354329905090207</v>
      </c>
      <c r="H8" s="21">
        <v>0</v>
      </c>
      <c r="I8" s="21">
        <v>9.0733586280864004E-2</v>
      </c>
      <c r="J8" s="21">
        <v>0</v>
      </c>
      <c r="K8" s="21">
        <v>1194.5700506560347</v>
      </c>
      <c r="L8" s="21">
        <v>0</v>
      </c>
      <c r="M8" s="21">
        <v>20.977393559123602</v>
      </c>
      <c r="N8" s="21">
        <v>0</v>
      </c>
      <c r="O8" s="21">
        <v>0.16570075023621766</v>
      </c>
      <c r="P8" s="21">
        <v>0</v>
      </c>
      <c r="Q8" s="21">
        <v>1252.4247140583809</v>
      </c>
      <c r="R8" s="21">
        <v>0.84299629812036869</v>
      </c>
      <c r="S8" s="21">
        <v>0</v>
      </c>
      <c r="T8" s="21">
        <v>0.26687082724749495</v>
      </c>
      <c r="U8" s="21">
        <v>0</v>
      </c>
      <c r="V8" s="21">
        <v>0</v>
      </c>
      <c r="W8" s="21">
        <v>75.938204996218857</v>
      </c>
      <c r="X8" s="21">
        <v>0</v>
      </c>
      <c r="Y8" s="21">
        <v>0</v>
      </c>
      <c r="Z8" s="21">
        <v>0</v>
      </c>
      <c r="AA8" s="21">
        <v>0</v>
      </c>
      <c r="AB8" s="21">
        <v>0</v>
      </c>
      <c r="AC8" s="21">
        <v>569.73458085573975</v>
      </c>
      <c r="AD8" s="21">
        <v>0</v>
      </c>
      <c r="AE8" s="21">
        <v>0</v>
      </c>
      <c r="AF8" s="21">
        <v>0</v>
      </c>
      <c r="AG8" s="21">
        <v>0</v>
      </c>
      <c r="AH8" s="21">
        <v>0.30039337227321478</v>
      </c>
      <c r="AI8" s="21">
        <v>0</v>
      </c>
      <c r="AJ8" s="21">
        <v>0</v>
      </c>
      <c r="AK8" s="21">
        <v>8.2213774896176522E-3</v>
      </c>
      <c r="AL8" s="21">
        <v>0</v>
      </c>
      <c r="AM8" s="21">
        <v>0</v>
      </c>
      <c r="AN8" s="21">
        <v>0</v>
      </c>
      <c r="AO8" s="21">
        <v>6.9898693014820726E-2</v>
      </c>
      <c r="AP8" s="21">
        <v>0</v>
      </c>
      <c r="AQ8" s="21">
        <v>0</v>
      </c>
      <c r="AR8" s="21">
        <v>0</v>
      </c>
      <c r="AS8" s="21">
        <v>0</v>
      </c>
      <c r="AT8" s="21">
        <v>0</v>
      </c>
      <c r="AU8" s="21">
        <v>0</v>
      </c>
      <c r="AV8" s="21">
        <v>0</v>
      </c>
      <c r="AW8" s="21">
        <v>0</v>
      </c>
      <c r="AX8" s="21">
        <v>0</v>
      </c>
      <c r="AY8" s="21">
        <v>0</v>
      </c>
      <c r="AZ8" s="21">
        <v>0</v>
      </c>
      <c r="BA8" s="21">
        <v>0</v>
      </c>
      <c r="BB8" s="21">
        <v>0</v>
      </c>
      <c r="BC8" s="21">
        <v>0</v>
      </c>
      <c r="BD8" s="21">
        <v>0</v>
      </c>
      <c r="BE8" s="21">
        <v>0</v>
      </c>
      <c r="BF8" s="21">
        <v>0</v>
      </c>
      <c r="BG8" s="21">
        <v>0</v>
      </c>
      <c r="BH8" s="21">
        <v>0</v>
      </c>
      <c r="BI8" s="21">
        <v>0</v>
      </c>
      <c r="BJ8" s="21">
        <v>1.2096504338696208</v>
      </c>
      <c r="BK8" s="21">
        <v>0</v>
      </c>
      <c r="BL8" s="21">
        <v>0</v>
      </c>
      <c r="BM8" s="21">
        <v>67.863209163475034</v>
      </c>
      <c r="BN8" s="21">
        <v>0</v>
      </c>
      <c r="BO8" s="21">
        <v>85.881200197385624</v>
      </c>
      <c r="BP8" s="21">
        <v>17.158753979006988</v>
      </c>
      <c r="BQ8" s="21">
        <v>59.636417035631155</v>
      </c>
      <c r="BR8" s="21">
        <v>62.060605136088526</v>
      </c>
      <c r="BS8" s="21">
        <v>0</v>
      </c>
      <c r="BT8" s="21">
        <v>0</v>
      </c>
      <c r="BU8" s="21">
        <v>0</v>
      </c>
      <c r="BV8" s="21">
        <v>0</v>
      </c>
      <c r="BW8" s="21">
        <v>0</v>
      </c>
      <c r="BX8" s="21">
        <v>0</v>
      </c>
      <c r="BY8" s="21">
        <v>0</v>
      </c>
      <c r="BZ8" s="21">
        <v>0</v>
      </c>
      <c r="CA8" s="21">
        <v>0</v>
      </c>
      <c r="CB8" s="21">
        <v>0</v>
      </c>
      <c r="CC8" s="21">
        <v>0</v>
      </c>
      <c r="CD8" s="21">
        <v>0</v>
      </c>
      <c r="CE8" s="21">
        <v>0</v>
      </c>
      <c r="CF8" s="21">
        <v>0</v>
      </c>
      <c r="CG8" s="21">
        <v>0</v>
      </c>
      <c r="CH8" s="21">
        <v>0</v>
      </c>
      <c r="CI8" s="21">
        <v>0</v>
      </c>
      <c r="CJ8" s="21">
        <v>0</v>
      </c>
      <c r="CK8" s="21">
        <v>0</v>
      </c>
      <c r="CL8" s="21">
        <v>0</v>
      </c>
      <c r="CM8" s="21">
        <v>0</v>
      </c>
      <c r="CN8" s="21">
        <v>0</v>
      </c>
      <c r="CO8" s="21">
        <v>4.9681477735217259</v>
      </c>
      <c r="CP8" s="21">
        <v>0</v>
      </c>
      <c r="CQ8" s="21">
        <v>0</v>
      </c>
      <c r="CR8" s="21">
        <v>33.952179277301823</v>
      </c>
      <c r="CS8" s="21">
        <v>82.497176633606315</v>
      </c>
      <c r="CT8" s="21">
        <v>123.45645833645293</v>
      </c>
      <c r="CU8" s="21">
        <v>0</v>
      </c>
      <c r="CV8" s="21">
        <v>0</v>
      </c>
      <c r="CW8" s="21">
        <v>0</v>
      </c>
      <c r="CX8" s="21">
        <v>0</v>
      </c>
      <c r="CY8" s="21">
        <v>0</v>
      </c>
      <c r="CZ8" s="21">
        <v>0</v>
      </c>
      <c r="DA8" s="21">
        <v>2393.2252650675828</v>
      </c>
      <c r="DB8" s="21">
        <v>480.89451021327557</v>
      </c>
      <c r="DC8" s="21">
        <v>0</v>
      </c>
      <c r="DD8" s="21">
        <v>28.579335612579293</v>
      </c>
      <c r="DE8" s="21">
        <v>0</v>
      </c>
      <c r="DF8" s="21">
        <v>0</v>
      </c>
      <c r="DG8" s="22">
        <v>6649.5780867239137</v>
      </c>
      <c r="DH8" s="23">
        <v>206.83251082526613</v>
      </c>
      <c r="DI8" s="24">
        <v>11538.286857332823</v>
      </c>
      <c r="DJ8" s="24">
        <v>0</v>
      </c>
      <c r="DK8" s="24">
        <v>0</v>
      </c>
      <c r="DL8" s="24">
        <v>0</v>
      </c>
      <c r="DM8" s="24">
        <v>0</v>
      </c>
      <c r="DN8" s="25">
        <v>551.6506354560845</v>
      </c>
      <c r="DO8" s="22">
        <v>12296.770003614174</v>
      </c>
      <c r="DP8" s="22">
        <v>18946.348090338088</v>
      </c>
      <c r="DQ8" s="22">
        <v>107.1259212082613</v>
      </c>
      <c r="DR8" s="22">
        <v>0</v>
      </c>
      <c r="DS8" s="22">
        <v>107.1259212082613</v>
      </c>
      <c r="DT8" s="22">
        <v>12403.895924822435</v>
      </c>
      <c r="DU8" s="22">
        <v>19053.47401154635</v>
      </c>
      <c r="DV8" s="22">
        <v>-14517.014923151673</v>
      </c>
      <c r="DW8" s="22">
        <v>-3492.4590883946757</v>
      </c>
      <c r="DX8" s="22">
        <v>-18009.47401154635</v>
      </c>
      <c r="DY8" s="21">
        <v>-5605.5780867239137</v>
      </c>
      <c r="DZ8" s="22">
        <v>1044</v>
      </c>
      <c r="EA8" s="26">
        <v>4</v>
      </c>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row>
    <row r="9" spans="1:240" ht="25.5" customHeight="1">
      <c r="A9" s="19" t="s">
        <v>6</v>
      </c>
      <c r="B9" s="20" t="s">
        <v>131</v>
      </c>
      <c r="C9" s="21">
        <v>0</v>
      </c>
      <c r="D9" s="21">
        <v>0</v>
      </c>
      <c r="E9" s="21">
        <v>0</v>
      </c>
      <c r="F9" s="21">
        <v>0</v>
      </c>
      <c r="G9" s="21">
        <v>380.29592674363209</v>
      </c>
      <c r="H9" s="21">
        <v>0</v>
      </c>
      <c r="I9" s="21">
        <v>0</v>
      </c>
      <c r="J9" s="21">
        <v>0</v>
      </c>
      <c r="K9" s="21">
        <v>31924.751017764407</v>
      </c>
      <c r="L9" s="21">
        <v>0</v>
      </c>
      <c r="M9" s="21">
        <v>16.363864936168767</v>
      </c>
      <c r="N9" s="21">
        <v>0</v>
      </c>
      <c r="O9" s="21">
        <v>3.8663508388450743E-2</v>
      </c>
      <c r="P9" s="21">
        <v>0</v>
      </c>
      <c r="Q9" s="21">
        <v>0</v>
      </c>
      <c r="R9" s="21">
        <v>0</v>
      </c>
      <c r="S9" s="21">
        <v>0</v>
      </c>
      <c r="T9" s="21">
        <v>0</v>
      </c>
      <c r="U9" s="21">
        <v>0</v>
      </c>
      <c r="V9" s="21">
        <v>1.2445034361597693</v>
      </c>
      <c r="W9" s="21">
        <v>0</v>
      </c>
      <c r="X9" s="21">
        <v>0</v>
      </c>
      <c r="Y9" s="21">
        <v>0</v>
      </c>
      <c r="Z9" s="21">
        <v>0</v>
      </c>
      <c r="AA9" s="21">
        <v>0</v>
      </c>
      <c r="AB9" s="21">
        <v>39.040299598330947</v>
      </c>
      <c r="AC9" s="21">
        <v>0</v>
      </c>
      <c r="AD9" s="21">
        <v>0</v>
      </c>
      <c r="AE9" s="21">
        <v>0</v>
      </c>
      <c r="AF9" s="21">
        <v>0</v>
      </c>
      <c r="AG9" s="21">
        <v>0</v>
      </c>
      <c r="AH9" s="21">
        <v>0</v>
      </c>
      <c r="AI9" s="21">
        <v>0</v>
      </c>
      <c r="AJ9" s="21">
        <v>0</v>
      </c>
      <c r="AK9" s="21">
        <v>0</v>
      </c>
      <c r="AL9" s="21">
        <v>0</v>
      </c>
      <c r="AM9" s="21">
        <v>0</v>
      </c>
      <c r="AN9" s="21">
        <v>0</v>
      </c>
      <c r="AO9" s="21">
        <v>0</v>
      </c>
      <c r="AP9" s="21">
        <v>0</v>
      </c>
      <c r="AQ9" s="21">
        <v>0</v>
      </c>
      <c r="AR9" s="21">
        <v>0</v>
      </c>
      <c r="AS9" s="21">
        <v>0</v>
      </c>
      <c r="AT9" s="21">
        <v>0</v>
      </c>
      <c r="AU9" s="21">
        <v>0</v>
      </c>
      <c r="AV9" s="21">
        <v>0</v>
      </c>
      <c r="AW9" s="21">
        <v>0</v>
      </c>
      <c r="AX9" s="21">
        <v>0</v>
      </c>
      <c r="AY9" s="21">
        <v>0</v>
      </c>
      <c r="AZ9" s="21">
        <v>0</v>
      </c>
      <c r="BA9" s="21">
        <v>0</v>
      </c>
      <c r="BB9" s="21">
        <v>0</v>
      </c>
      <c r="BC9" s="21">
        <v>0</v>
      </c>
      <c r="BD9" s="21">
        <v>0</v>
      </c>
      <c r="BE9" s="21">
        <v>0</v>
      </c>
      <c r="BF9" s="21">
        <v>0</v>
      </c>
      <c r="BG9" s="21">
        <v>0</v>
      </c>
      <c r="BH9" s="21">
        <v>0</v>
      </c>
      <c r="BI9" s="21">
        <v>0</v>
      </c>
      <c r="BJ9" s="21">
        <v>0</v>
      </c>
      <c r="BK9" s="21">
        <v>0</v>
      </c>
      <c r="BL9" s="21">
        <v>0</v>
      </c>
      <c r="BM9" s="21">
        <v>866.19767570082183</v>
      </c>
      <c r="BN9" s="21">
        <v>0</v>
      </c>
      <c r="BO9" s="21">
        <v>0</v>
      </c>
      <c r="BP9" s="21">
        <v>0</v>
      </c>
      <c r="BQ9" s="21">
        <v>0</v>
      </c>
      <c r="BR9" s="21">
        <v>0</v>
      </c>
      <c r="BS9" s="21">
        <v>0</v>
      </c>
      <c r="BT9" s="21">
        <v>0</v>
      </c>
      <c r="BU9" s="21">
        <v>0</v>
      </c>
      <c r="BV9" s="21">
        <v>0</v>
      </c>
      <c r="BW9" s="21">
        <v>0</v>
      </c>
      <c r="BX9" s="21">
        <v>0</v>
      </c>
      <c r="BY9" s="21">
        <v>0</v>
      </c>
      <c r="BZ9" s="21">
        <v>0</v>
      </c>
      <c r="CA9" s="21">
        <v>0</v>
      </c>
      <c r="CB9" s="21">
        <v>0</v>
      </c>
      <c r="CC9" s="21">
        <v>0</v>
      </c>
      <c r="CD9" s="21">
        <v>0</v>
      </c>
      <c r="CE9" s="21">
        <v>0</v>
      </c>
      <c r="CF9" s="21">
        <v>0</v>
      </c>
      <c r="CG9" s="21">
        <v>0</v>
      </c>
      <c r="CH9" s="21">
        <v>0</v>
      </c>
      <c r="CI9" s="21">
        <v>0</v>
      </c>
      <c r="CJ9" s="21">
        <v>0</v>
      </c>
      <c r="CK9" s="21">
        <v>0</v>
      </c>
      <c r="CL9" s="21">
        <v>0</v>
      </c>
      <c r="CM9" s="21">
        <v>0</v>
      </c>
      <c r="CN9" s="21">
        <v>0</v>
      </c>
      <c r="CO9" s="21">
        <v>9.5814278489347533</v>
      </c>
      <c r="CP9" s="21">
        <v>0</v>
      </c>
      <c r="CQ9" s="21">
        <v>0</v>
      </c>
      <c r="CR9" s="21">
        <v>1080.4706508677612</v>
      </c>
      <c r="CS9" s="21">
        <v>782.80084821756327</v>
      </c>
      <c r="CT9" s="21">
        <v>1280.6555813336595</v>
      </c>
      <c r="CU9" s="21">
        <v>0</v>
      </c>
      <c r="CV9" s="21">
        <v>0</v>
      </c>
      <c r="CW9" s="21">
        <v>0</v>
      </c>
      <c r="CX9" s="21">
        <v>0</v>
      </c>
      <c r="CY9" s="21">
        <v>0</v>
      </c>
      <c r="CZ9" s="21">
        <v>19.557268932054669</v>
      </c>
      <c r="DA9" s="21">
        <v>16407.825450258228</v>
      </c>
      <c r="DB9" s="21">
        <v>2616.8613598675647</v>
      </c>
      <c r="DC9" s="21">
        <v>0</v>
      </c>
      <c r="DD9" s="21">
        <v>155.92263375026255</v>
      </c>
      <c r="DE9" s="21">
        <v>0</v>
      </c>
      <c r="DF9" s="21">
        <v>0</v>
      </c>
      <c r="DG9" s="22">
        <v>55581.607172763943</v>
      </c>
      <c r="DH9" s="23">
        <v>1115.3647446590101</v>
      </c>
      <c r="DI9" s="24">
        <v>22708.650402157353</v>
      </c>
      <c r="DJ9" s="24">
        <v>0</v>
      </c>
      <c r="DK9" s="24">
        <v>0</v>
      </c>
      <c r="DL9" s="24">
        <v>0</v>
      </c>
      <c r="DM9" s="24">
        <v>0</v>
      </c>
      <c r="DN9" s="25">
        <v>12.687415333043296</v>
      </c>
      <c r="DO9" s="22">
        <v>23836.702562149407</v>
      </c>
      <c r="DP9" s="22">
        <v>79418.309734913346</v>
      </c>
      <c r="DQ9" s="22">
        <v>15567.647186945975</v>
      </c>
      <c r="DR9" s="22">
        <v>306.59520752250006</v>
      </c>
      <c r="DS9" s="22">
        <v>15874.242394468478</v>
      </c>
      <c r="DT9" s="22">
        <v>39710.944956617888</v>
      </c>
      <c r="DU9" s="22">
        <v>95292.552129381816</v>
      </c>
      <c r="DV9" s="22">
        <v>-59924.384482694863</v>
      </c>
      <c r="DW9" s="22">
        <v>-16042.917646686958</v>
      </c>
      <c r="DX9" s="22">
        <v>-75967.302129381816</v>
      </c>
      <c r="DY9" s="21">
        <v>-36256.357172763928</v>
      </c>
      <c r="DZ9" s="22">
        <v>19325.25</v>
      </c>
      <c r="EA9" s="26">
        <v>5</v>
      </c>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row>
    <row r="10" spans="1:240" ht="25.5" customHeight="1">
      <c r="A10" s="19" t="s">
        <v>7</v>
      </c>
      <c r="B10" s="20" t="s">
        <v>132</v>
      </c>
      <c r="C10" s="21">
        <v>0</v>
      </c>
      <c r="D10" s="21">
        <v>0</v>
      </c>
      <c r="E10" s="21">
        <v>0</v>
      </c>
      <c r="F10" s="21">
        <v>0</v>
      </c>
      <c r="G10" s="21">
        <v>0</v>
      </c>
      <c r="H10" s="21">
        <v>0</v>
      </c>
      <c r="I10" s="21">
        <v>0</v>
      </c>
      <c r="J10" s="21">
        <v>0</v>
      </c>
      <c r="K10" s="21">
        <v>0</v>
      </c>
      <c r="L10" s="21">
        <v>0</v>
      </c>
      <c r="M10" s="21">
        <v>0</v>
      </c>
      <c r="N10" s="21">
        <v>0</v>
      </c>
      <c r="O10" s="21">
        <v>0</v>
      </c>
      <c r="P10" s="21">
        <v>0</v>
      </c>
      <c r="Q10" s="21">
        <v>0</v>
      </c>
      <c r="R10" s="21">
        <v>0</v>
      </c>
      <c r="S10" s="21">
        <v>0</v>
      </c>
      <c r="T10" s="21">
        <v>0</v>
      </c>
      <c r="U10" s="21">
        <v>0</v>
      </c>
      <c r="V10" s="21">
        <v>2.6527573244458242</v>
      </c>
      <c r="W10" s="21">
        <v>1429.172647813723</v>
      </c>
      <c r="X10" s="21">
        <v>0</v>
      </c>
      <c r="Y10" s="21">
        <v>0</v>
      </c>
      <c r="Z10" s="21">
        <v>11.501980611713739</v>
      </c>
      <c r="AA10" s="21">
        <v>0</v>
      </c>
      <c r="AB10" s="21">
        <v>0</v>
      </c>
      <c r="AC10" s="21">
        <v>0</v>
      </c>
      <c r="AD10" s="21">
        <v>0</v>
      </c>
      <c r="AE10" s="21">
        <v>0</v>
      </c>
      <c r="AF10" s="21">
        <v>0</v>
      </c>
      <c r="AG10" s="21">
        <v>0</v>
      </c>
      <c r="AH10" s="21">
        <v>0</v>
      </c>
      <c r="AI10" s="21">
        <v>2.5093387607327009</v>
      </c>
      <c r="AJ10" s="21">
        <v>0.73655356349088985</v>
      </c>
      <c r="AK10" s="21">
        <v>2.1540009022798223</v>
      </c>
      <c r="AL10" s="21">
        <v>56.828733072358546</v>
      </c>
      <c r="AM10" s="21">
        <v>32039.435277102792</v>
      </c>
      <c r="AN10" s="21">
        <v>0</v>
      </c>
      <c r="AO10" s="21">
        <v>0</v>
      </c>
      <c r="AP10" s="21">
        <v>0</v>
      </c>
      <c r="AQ10" s="21">
        <v>19036.344380261005</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21">
        <v>0</v>
      </c>
      <c r="CK10" s="21">
        <v>0</v>
      </c>
      <c r="CL10" s="21">
        <v>0</v>
      </c>
      <c r="CM10" s="21">
        <v>0</v>
      </c>
      <c r="CN10" s="21">
        <v>0</v>
      </c>
      <c r="CO10" s="21">
        <v>0</v>
      </c>
      <c r="CP10" s="21">
        <v>0</v>
      </c>
      <c r="CQ10" s="21">
        <v>0</v>
      </c>
      <c r="CR10" s="21">
        <v>0</v>
      </c>
      <c r="CS10" s="21">
        <v>0</v>
      </c>
      <c r="CT10" s="21">
        <v>0</v>
      </c>
      <c r="CU10" s="21">
        <v>0</v>
      </c>
      <c r="CV10" s="21">
        <v>0</v>
      </c>
      <c r="CW10" s="21">
        <v>0</v>
      </c>
      <c r="CX10" s="21">
        <v>0</v>
      </c>
      <c r="CY10" s="21">
        <v>0</v>
      </c>
      <c r="CZ10" s="21">
        <v>0</v>
      </c>
      <c r="DA10" s="21">
        <v>0</v>
      </c>
      <c r="DB10" s="21">
        <v>0</v>
      </c>
      <c r="DC10" s="21">
        <v>0</v>
      </c>
      <c r="DD10" s="21">
        <v>0</v>
      </c>
      <c r="DE10" s="21">
        <v>0</v>
      </c>
      <c r="DF10" s="21">
        <v>0</v>
      </c>
      <c r="DG10" s="22">
        <v>52581.33566941254</v>
      </c>
      <c r="DH10" s="23">
        <v>0</v>
      </c>
      <c r="DI10" s="24">
        <v>0</v>
      </c>
      <c r="DJ10" s="24">
        <v>0</v>
      </c>
      <c r="DK10" s="24">
        <v>0</v>
      </c>
      <c r="DL10" s="24">
        <v>0</v>
      </c>
      <c r="DM10" s="24">
        <v>0</v>
      </c>
      <c r="DN10" s="25">
        <v>33.320247616213024</v>
      </c>
      <c r="DO10" s="22">
        <v>33.320247616213024</v>
      </c>
      <c r="DP10" s="22">
        <v>52614.655917028751</v>
      </c>
      <c r="DQ10" s="22">
        <v>0</v>
      </c>
      <c r="DR10" s="22">
        <v>0</v>
      </c>
      <c r="DS10" s="22">
        <v>0</v>
      </c>
      <c r="DT10" s="22">
        <v>33.320247616213024</v>
      </c>
      <c r="DU10" s="22">
        <v>52614.655917028751</v>
      </c>
      <c r="DV10" s="22">
        <v>-387.34869903482831</v>
      </c>
      <c r="DW10" s="22">
        <v>-52227.307217993926</v>
      </c>
      <c r="DX10" s="22">
        <v>-52614.655917028751</v>
      </c>
      <c r="DY10" s="21">
        <v>-52581.33566941254</v>
      </c>
      <c r="DZ10" s="22">
        <v>0</v>
      </c>
      <c r="EA10" s="26">
        <v>6</v>
      </c>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row>
    <row r="11" spans="1:240" ht="25.5" customHeight="1">
      <c r="A11" s="19" t="s">
        <v>8</v>
      </c>
      <c r="B11" s="20" t="s">
        <v>133</v>
      </c>
      <c r="C11" s="21">
        <v>0</v>
      </c>
      <c r="D11" s="21">
        <v>0</v>
      </c>
      <c r="E11" s="21">
        <v>0</v>
      </c>
      <c r="F11" s="21">
        <v>0.4987163102143784</v>
      </c>
      <c r="G11" s="21">
        <v>0</v>
      </c>
      <c r="H11" s="21">
        <v>0</v>
      </c>
      <c r="I11" s="21">
        <v>0</v>
      </c>
      <c r="J11" s="21">
        <v>0</v>
      </c>
      <c r="K11" s="21">
        <v>0</v>
      </c>
      <c r="L11" s="21">
        <v>0</v>
      </c>
      <c r="M11" s="21">
        <v>0</v>
      </c>
      <c r="N11" s="21">
        <v>0</v>
      </c>
      <c r="O11" s="21">
        <v>5.5233583412072643E-2</v>
      </c>
      <c r="P11" s="21">
        <v>0</v>
      </c>
      <c r="Q11" s="21">
        <v>2.3668744681821723E-2</v>
      </c>
      <c r="R11" s="21">
        <v>0</v>
      </c>
      <c r="S11" s="21">
        <v>94.989118579469874</v>
      </c>
      <c r="T11" s="21">
        <v>0.87339543462816516</v>
      </c>
      <c r="U11" s="21">
        <v>0</v>
      </c>
      <c r="V11" s="21">
        <v>122.32158773833496</v>
      </c>
      <c r="W11" s="21">
        <v>1018.97320254304</v>
      </c>
      <c r="X11" s="21">
        <v>-9.7269489963712754</v>
      </c>
      <c r="Y11" s="21">
        <v>185.48494165670095</v>
      </c>
      <c r="Z11" s="21">
        <v>0</v>
      </c>
      <c r="AA11" s="21">
        <v>0</v>
      </c>
      <c r="AB11" s="21">
        <v>36.451992442640531</v>
      </c>
      <c r="AC11" s="21">
        <v>136.85622848829689</v>
      </c>
      <c r="AD11" s="21">
        <v>-4141.9340892484497</v>
      </c>
      <c r="AE11" s="21">
        <v>1190.8138147271338</v>
      </c>
      <c r="AF11" s="21">
        <v>0</v>
      </c>
      <c r="AG11" s="21">
        <v>24.517844315480112</v>
      </c>
      <c r="AH11" s="21">
        <v>5.0065562045535826E-2</v>
      </c>
      <c r="AI11" s="21">
        <v>8568.6039157560517</v>
      </c>
      <c r="AJ11" s="21">
        <v>10598.818240765373</v>
      </c>
      <c r="AK11" s="21">
        <v>192.95572968132618</v>
      </c>
      <c r="AL11" s="21">
        <v>892.38467550403686</v>
      </c>
      <c r="AM11" s="21">
        <v>-350.45158820586084</v>
      </c>
      <c r="AN11" s="21">
        <v>0</v>
      </c>
      <c r="AO11" s="21">
        <v>32.04839973488253</v>
      </c>
      <c r="AP11" s="21">
        <v>0</v>
      </c>
      <c r="AQ11" s="21">
        <v>50.306836746109774</v>
      </c>
      <c r="AR11" s="21">
        <v>3.0237982901146694</v>
      </c>
      <c r="AS11" s="21">
        <v>4.8255829078344874</v>
      </c>
      <c r="AT11" s="21">
        <v>23.154526931770658</v>
      </c>
      <c r="AU11" s="21">
        <v>0</v>
      </c>
      <c r="AV11" s="21">
        <v>1.0337582294438992E-2</v>
      </c>
      <c r="AW11" s="21">
        <v>63.59602254622493</v>
      </c>
      <c r="AX11" s="21">
        <v>0</v>
      </c>
      <c r="AY11" s="21">
        <v>0</v>
      </c>
      <c r="AZ11" s="21">
        <v>0</v>
      </c>
      <c r="BA11" s="21">
        <v>0</v>
      </c>
      <c r="BB11" s="21">
        <v>0</v>
      </c>
      <c r="BC11" s="21">
        <v>0</v>
      </c>
      <c r="BD11" s="21">
        <v>0</v>
      </c>
      <c r="BE11" s="21">
        <v>0</v>
      </c>
      <c r="BF11" s="21">
        <v>0</v>
      </c>
      <c r="BG11" s="21">
        <v>0</v>
      </c>
      <c r="BH11" s="21">
        <v>0</v>
      </c>
      <c r="BI11" s="21">
        <v>0</v>
      </c>
      <c r="BJ11" s="21">
        <v>0</v>
      </c>
      <c r="BK11" s="21">
        <v>0</v>
      </c>
      <c r="BL11" s="21">
        <v>1.1357926401869058</v>
      </c>
      <c r="BM11" s="21">
        <v>396.3444240020354</v>
      </c>
      <c r="BN11" s="21">
        <v>0</v>
      </c>
      <c r="BO11" s="21">
        <v>4730.9654840710791</v>
      </c>
      <c r="BP11" s="21">
        <v>76.568247358204815</v>
      </c>
      <c r="BQ11" s="21">
        <v>8212.3555733043049</v>
      </c>
      <c r="BR11" s="21">
        <v>10427.869101344239</v>
      </c>
      <c r="BS11" s="21">
        <v>-17.054331585306929</v>
      </c>
      <c r="BT11" s="21">
        <v>0</v>
      </c>
      <c r="BU11" s="21">
        <v>0</v>
      </c>
      <c r="BV11" s="21">
        <v>0</v>
      </c>
      <c r="BW11" s="21">
        <v>0</v>
      </c>
      <c r="BX11" s="21">
        <v>0</v>
      </c>
      <c r="BY11" s="21">
        <v>0</v>
      </c>
      <c r="BZ11" s="21">
        <v>0</v>
      </c>
      <c r="CA11" s="21">
        <v>0</v>
      </c>
      <c r="CB11" s="21">
        <v>0</v>
      </c>
      <c r="CC11" s="21">
        <v>0</v>
      </c>
      <c r="CD11" s="21">
        <v>0</v>
      </c>
      <c r="CE11" s="21">
        <v>0</v>
      </c>
      <c r="CF11" s="21">
        <v>0</v>
      </c>
      <c r="CG11" s="21">
        <v>0</v>
      </c>
      <c r="CH11" s="21">
        <v>0</v>
      </c>
      <c r="CI11" s="21">
        <v>0</v>
      </c>
      <c r="CJ11" s="21">
        <v>0</v>
      </c>
      <c r="CK11" s="21">
        <v>0</v>
      </c>
      <c r="CL11" s="21">
        <v>0</v>
      </c>
      <c r="CM11" s="21">
        <v>0</v>
      </c>
      <c r="CN11" s="21">
        <v>0</v>
      </c>
      <c r="CO11" s="21">
        <v>10.864411065173906</v>
      </c>
      <c r="CP11" s="21">
        <v>0</v>
      </c>
      <c r="CQ11" s="21">
        <v>0</v>
      </c>
      <c r="CR11" s="21">
        <v>0</v>
      </c>
      <c r="CS11" s="21">
        <v>0</v>
      </c>
      <c r="CT11" s="21">
        <v>0</v>
      </c>
      <c r="CU11" s="21">
        <v>0</v>
      </c>
      <c r="CV11" s="21">
        <v>0</v>
      </c>
      <c r="CW11" s="21">
        <v>0</v>
      </c>
      <c r="CX11" s="21">
        <v>0</v>
      </c>
      <c r="CY11" s="21">
        <v>0</v>
      </c>
      <c r="CZ11" s="21">
        <v>19.72957967154414</v>
      </c>
      <c r="DA11" s="21">
        <v>-72.245424570744007</v>
      </c>
      <c r="DB11" s="21">
        <v>-15.415695792606941</v>
      </c>
      <c r="DC11" s="21">
        <v>0</v>
      </c>
      <c r="DD11" s="21">
        <v>0</v>
      </c>
      <c r="DE11" s="21">
        <v>0</v>
      </c>
      <c r="DF11" s="21">
        <v>40.803151029827141</v>
      </c>
      <c r="DG11" s="22">
        <v>42551.445562659355</v>
      </c>
      <c r="DH11" s="23">
        <v>-405.83830449075583</v>
      </c>
      <c r="DI11" s="24">
        <v>4.9676407188310669</v>
      </c>
      <c r="DJ11" s="24">
        <v>0</v>
      </c>
      <c r="DK11" s="24">
        <v>0</v>
      </c>
      <c r="DL11" s="24">
        <v>0</v>
      </c>
      <c r="DM11" s="24">
        <v>-21</v>
      </c>
      <c r="DN11" s="25">
        <v>1145.3146327147454</v>
      </c>
      <c r="DO11" s="22">
        <v>723.44396894282045</v>
      </c>
      <c r="DP11" s="22">
        <v>43274.889531602181</v>
      </c>
      <c r="DQ11" s="22">
        <v>1439.8005100154382</v>
      </c>
      <c r="DR11" s="22">
        <v>0</v>
      </c>
      <c r="DS11" s="22">
        <v>1439.8005100154382</v>
      </c>
      <c r="DT11" s="22">
        <v>2163.2444789582587</v>
      </c>
      <c r="DU11" s="22">
        <v>44714.690041617621</v>
      </c>
      <c r="DV11" s="22">
        <v>-27795.375082324055</v>
      </c>
      <c r="DW11" s="22">
        <v>-7912.3149592935652</v>
      </c>
      <c r="DX11" s="22">
        <v>-35707.690041617621</v>
      </c>
      <c r="DY11" s="21">
        <v>-33544.445562659355</v>
      </c>
      <c r="DZ11" s="22">
        <v>9007</v>
      </c>
      <c r="EA11" s="26">
        <v>7</v>
      </c>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row>
    <row r="12" spans="1:240" ht="25.5" customHeight="1">
      <c r="A12" s="19" t="s">
        <v>9</v>
      </c>
      <c r="B12" s="20" t="s">
        <v>134</v>
      </c>
      <c r="C12" s="21">
        <v>0</v>
      </c>
      <c r="D12" s="21">
        <v>0</v>
      </c>
      <c r="E12" s="21">
        <v>0</v>
      </c>
      <c r="F12" s="21">
        <v>0</v>
      </c>
      <c r="G12" s="21">
        <v>0</v>
      </c>
      <c r="H12" s="21">
        <v>0</v>
      </c>
      <c r="I12" s="21">
        <v>0</v>
      </c>
      <c r="J12" s="21">
        <v>0</v>
      </c>
      <c r="K12" s="21">
        <v>0</v>
      </c>
      <c r="L12" s="21">
        <v>0</v>
      </c>
      <c r="M12" s="21">
        <v>0</v>
      </c>
      <c r="N12" s="21">
        <v>2.9191207142130411</v>
      </c>
      <c r="O12" s="21">
        <v>0.42166724030877178</v>
      </c>
      <c r="P12" s="21">
        <v>0</v>
      </c>
      <c r="Q12" s="21">
        <v>0</v>
      </c>
      <c r="R12" s="21">
        <v>0</v>
      </c>
      <c r="S12" s="21">
        <v>165.68731676040719</v>
      </c>
      <c r="T12" s="21">
        <v>4.3912381574360397</v>
      </c>
      <c r="U12" s="21">
        <v>0</v>
      </c>
      <c r="V12" s="21">
        <v>613.70394447889248</v>
      </c>
      <c r="W12" s="21">
        <v>141.8099752306008</v>
      </c>
      <c r="X12" s="21">
        <v>110.51683874954573</v>
      </c>
      <c r="Y12" s="21">
        <v>2777.5496289349994</v>
      </c>
      <c r="Z12" s="21">
        <v>315.04728220317986</v>
      </c>
      <c r="AA12" s="21">
        <v>28.736821266968342</v>
      </c>
      <c r="AB12" s="21">
        <v>8.411998255993975</v>
      </c>
      <c r="AC12" s="21">
        <v>100.40027370953246</v>
      </c>
      <c r="AD12" s="21">
        <v>1878045.978196942</v>
      </c>
      <c r="AE12" s="21">
        <v>31432.35444249912</v>
      </c>
      <c r="AF12" s="21">
        <v>0.62271908933104902</v>
      </c>
      <c r="AG12" s="21">
        <v>0.22918581987851666</v>
      </c>
      <c r="AH12" s="21">
        <v>0</v>
      </c>
      <c r="AI12" s="21">
        <v>435.8363420668461</v>
      </c>
      <c r="AJ12" s="21">
        <v>478.33441736313603</v>
      </c>
      <c r="AK12" s="21">
        <v>35.01484672828154</v>
      </c>
      <c r="AL12" s="21">
        <v>94.632380003842883</v>
      </c>
      <c r="AM12" s="21">
        <v>8313.8975316729429</v>
      </c>
      <c r="AN12" s="21">
        <v>1616.6650708532391</v>
      </c>
      <c r="AO12" s="21">
        <v>20.110647396312814</v>
      </c>
      <c r="AP12" s="21">
        <v>6.9051989535606442E-2</v>
      </c>
      <c r="AQ12" s="21">
        <v>40.711770366857579</v>
      </c>
      <c r="AR12" s="21">
        <v>19.91944848856506</v>
      </c>
      <c r="AS12" s="21">
        <v>4.3213946505613299</v>
      </c>
      <c r="AT12" s="21">
        <v>5.9350148379894927</v>
      </c>
      <c r="AU12" s="21">
        <v>15.402570058733192</v>
      </c>
      <c r="AV12" s="21">
        <v>1.4247023285621054</v>
      </c>
      <c r="AW12" s="21">
        <v>3.3451196668034173</v>
      </c>
      <c r="AX12" s="21">
        <v>0</v>
      </c>
      <c r="AY12" s="21">
        <v>12.191265242256279</v>
      </c>
      <c r="AZ12" s="21">
        <v>0</v>
      </c>
      <c r="BA12" s="21">
        <v>2.2400138305162254</v>
      </c>
      <c r="BB12" s="21">
        <v>0</v>
      </c>
      <c r="BC12" s="21">
        <v>0</v>
      </c>
      <c r="BD12" s="21">
        <v>4.567645101043861</v>
      </c>
      <c r="BE12" s="21">
        <v>0</v>
      </c>
      <c r="BF12" s="21">
        <v>9.7677019497579192</v>
      </c>
      <c r="BG12" s="21">
        <v>19.065808162934765</v>
      </c>
      <c r="BH12" s="21">
        <v>0</v>
      </c>
      <c r="BI12" s="21">
        <v>215.25804046812254</v>
      </c>
      <c r="BJ12" s="21">
        <v>0</v>
      </c>
      <c r="BK12" s="21">
        <v>0</v>
      </c>
      <c r="BL12" s="21">
        <v>0</v>
      </c>
      <c r="BM12" s="21">
        <v>0</v>
      </c>
      <c r="BN12" s="21">
        <v>1.0677383519618222</v>
      </c>
      <c r="BO12" s="21">
        <v>0</v>
      </c>
      <c r="BP12" s="21">
        <v>0.323072773663311</v>
      </c>
      <c r="BQ12" s="21">
        <v>0</v>
      </c>
      <c r="BR12" s="21">
        <v>0</v>
      </c>
      <c r="BS12" s="21">
        <v>170566.08165285608</v>
      </c>
      <c r="BT12" s="21">
        <v>185932.86830725474</v>
      </c>
      <c r="BU12" s="21">
        <v>0.26567429819593846</v>
      </c>
      <c r="BV12" s="21">
        <v>16.810720520522047</v>
      </c>
      <c r="BW12" s="21">
        <v>0</v>
      </c>
      <c r="BX12" s="21">
        <v>0</v>
      </c>
      <c r="BY12" s="21">
        <v>0</v>
      </c>
      <c r="BZ12" s="21">
        <v>0</v>
      </c>
      <c r="CA12" s="21">
        <v>0</v>
      </c>
      <c r="CB12" s="21">
        <v>5.5684037416402132</v>
      </c>
      <c r="CC12" s="21">
        <v>0</v>
      </c>
      <c r="CD12" s="21">
        <v>0</v>
      </c>
      <c r="CE12" s="21">
        <v>0</v>
      </c>
      <c r="CF12" s="21">
        <v>0</v>
      </c>
      <c r="CG12" s="21">
        <v>0</v>
      </c>
      <c r="CH12" s="21">
        <v>0</v>
      </c>
      <c r="CI12" s="21">
        <v>0</v>
      </c>
      <c r="CJ12" s="21">
        <v>0</v>
      </c>
      <c r="CK12" s="21">
        <v>0</v>
      </c>
      <c r="CL12" s="21">
        <v>0</v>
      </c>
      <c r="CM12" s="21">
        <v>0</v>
      </c>
      <c r="CN12" s="21">
        <v>0</v>
      </c>
      <c r="CO12" s="21">
        <v>0.84622297241304001</v>
      </c>
      <c r="CP12" s="21">
        <v>51.856644820569386</v>
      </c>
      <c r="CQ12" s="21">
        <v>625.9215556207356</v>
      </c>
      <c r="CR12" s="21">
        <v>13.502014539563735</v>
      </c>
      <c r="CS12" s="21">
        <v>4.5418461874177716</v>
      </c>
      <c r="CT12" s="21">
        <v>4.2572381605338849</v>
      </c>
      <c r="CU12" s="21">
        <v>0</v>
      </c>
      <c r="CV12" s="21">
        <v>0</v>
      </c>
      <c r="CW12" s="21">
        <v>0</v>
      </c>
      <c r="CX12" s="21">
        <v>0.3899940693664472</v>
      </c>
      <c r="CY12" s="21">
        <v>13.562927947086248</v>
      </c>
      <c r="CZ12" s="21">
        <v>1.0027356510432155</v>
      </c>
      <c r="DA12" s="21">
        <v>6.4737716476559308</v>
      </c>
      <c r="DB12" s="21">
        <v>9.5408117253024471</v>
      </c>
      <c r="DC12" s="21">
        <v>23.156853097638098</v>
      </c>
      <c r="DD12" s="21">
        <v>6.3185605946178773</v>
      </c>
      <c r="DE12" s="21">
        <v>0</v>
      </c>
      <c r="DF12" s="21">
        <v>39.185404953754592</v>
      </c>
      <c r="DG12" s="22">
        <v>2282421.0335850636</v>
      </c>
      <c r="DH12" s="23">
        <v>0</v>
      </c>
      <c r="DI12" s="24">
        <v>0</v>
      </c>
      <c r="DJ12" s="24">
        <v>0</v>
      </c>
      <c r="DK12" s="24">
        <v>0</v>
      </c>
      <c r="DL12" s="24">
        <v>0</v>
      </c>
      <c r="DM12" s="24">
        <v>0</v>
      </c>
      <c r="DN12" s="25">
        <v>-18773.510021676939</v>
      </c>
      <c r="DO12" s="22">
        <v>-18773.510021676939</v>
      </c>
      <c r="DP12" s="22">
        <v>2263647.5235633869</v>
      </c>
      <c r="DQ12" s="22">
        <v>0</v>
      </c>
      <c r="DR12" s="22">
        <v>0</v>
      </c>
      <c r="DS12" s="22">
        <v>0</v>
      </c>
      <c r="DT12" s="22">
        <v>-18773.510021676939</v>
      </c>
      <c r="DU12" s="22">
        <v>2263647.5235633869</v>
      </c>
      <c r="DV12" s="22">
        <v>0</v>
      </c>
      <c r="DW12" s="22">
        <v>-2263647.5235633869</v>
      </c>
      <c r="DX12" s="22">
        <v>-2263647.5235633869</v>
      </c>
      <c r="DY12" s="21">
        <v>-2282421.0335850636</v>
      </c>
      <c r="DZ12" s="22">
        <v>0</v>
      </c>
      <c r="EA12" s="26">
        <v>8</v>
      </c>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row>
    <row r="13" spans="1:240" ht="25.5" customHeight="1">
      <c r="A13" s="19" t="s">
        <v>10</v>
      </c>
      <c r="B13" s="20" t="s">
        <v>135</v>
      </c>
      <c r="C13" s="21">
        <v>0</v>
      </c>
      <c r="D13" s="21">
        <v>191.7383106230682</v>
      </c>
      <c r="E13" s="21">
        <v>0</v>
      </c>
      <c r="F13" s="21">
        <v>13.303122553709663</v>
      </c>
      <c r="G13" s="21">
        <v>520.41480388446575</v>
      </c>
      <c r="H13" s="21">
        <v>0</v>
      </c>
      <c r="I13" s="21">
        <v>0</v>
      </c>
      <c r="J13" s="21">
        <v>0</v>
      </c>
      <c r="K13" s="21">
        <v>244076.79913999821</v>
      </c>
      <c r="L13" s="21">
        <v>21580.235401808583</v>
      </c>
      <c r="M13" s="21">
        <v>3281.2459340551441</v>
      </c>
      <c r="N13" s="21">
        <v>8.7110268932071797</v>
      </c>
      <c r="O13" s="21">
        <v>1.4161159649690411</v>
      </c>
      <c r="P13" s="21">
        <v>386.68033446694358</v>
      </c>
      <c r="Q13" s="21">
        <v>1.6303764892201629</v>
      </c>
      <c r="R13" s="21">
        <v>0</v>
      </c>
      <c r="S13" s="21">
        <v>369.77576961348507</v>
      </c>
      <c r="T13" s="21">
        <v>8.2898509800635978</v>
      </c>
      <c r="U13" s="21">
        <v>0</v>
      </c>
      <c r="V13" s="21">
        <v>1.1790032553092551</v>
      </c>
      <c r="W13" s="21">
        <v>29.904065183450424</v>
      </c>
      <c r="X13" s="21">
        <v>0</v>
      </c>
      <c r="Y13" s="21">
        <v>720.69512202867156</v>
      </c>
      <c r="Z13" s="21">
        <v>4.7545915136162122</v>
      </c>
      <c r="AA13" s="21">
        <v>0</v>
      </c>
      <c r="AB13" s="21">
        <v>3285.586318820308</v>
      </c>
      <c r="AC13" s="21">
        <v>3715.8602124917807</v>
      </c>
      <c r="AD13" s="21">
        <v>12.597242869928232</v>
      </c>
      <c r="AE13" s="21">
        <v>0</v>
      </c>
      <c r="AF13" s="21">
        <v>31.941826229216236</v>
      </c>
      <c r="AG13" s="21">
        <v>0.29275958053348494</v>
      </c>
      <c r="AH13" s="21">
        <v>0</v>
      </c>
      <c r="AI13" s="21">
        <v>13.318798037735101</v>
      </c>
      <c r="AJ13" s="21">
        <v>0</v>
      </c>
      <c r="AK13" s="21">
        <v>3.9380398175268536</v>
      </c>
      <c r="AL13" s="21">
        <v>18.790954172154549</v>
      </c>
      <c r="AM13" s="21">
        <v>0</v>
      </c>
      <c r="AN13" s="21">
        <v>0</v>
      </c>
      <c r="AO13" s="21">
        <v>0.76888562316302944</v>
      </c>
      <c r="AP13" s="21">
        <v>0</v>
      </c>
      <c r="AQ13" s="21">
        <v>0</v>
      </c>
      <c r="AR13" s="21">
        <v>0</v>
      </c>
      <c r="AS13" s="21">
        <v>0</v>
      </c>
      <c r="AT13" s="21">
        <v>0</v>
      </c>
      <c r="AU13" s="21">
        <v>0</v>
      </c>
      <c r="AV13" s="21">
        <v>0</v>
      </c>
      <c r="AW13" s="21">
        <v>0</v>
      </c>
      <c r="AX13" s="21">
        <v>0</v>
      </c>
      <c r="AY13" s="21">
        <v>0</v>
      </c>
      <c r="AZ13" s="21">
        <v>0</v>
      </c>
      <c r="BA13" s="21">
        <v>0</v>
      </c>
      <c r="BB13" s="21">
        <v>0</v>
      </c>
      <c r="BC13" s="21">
        <v>0</v>
      </c>
      <c r="BD13" s="21">
        <v>0</v>
      </c>
      <c r="BE13" s="21">
        <v>0</v>
      </c>
      <c r="BF13" s="21">
        <v>0</v>
      </c>
      <c r="BG13" s="21">
        <v>0</v>
      </c>
      <c r="BH13" s="21">
        <v>0</v>
      </c>
      <c r="BI13" s="21">
        <v>0</v>
      </c>
      <c r="BJ13" s="21">
        <v>0</v>
      </c>
      <c r="BK13" s="21">
        <v>0</v>
      </c>
      <c r="BL13" s="21">
        <v>0</v>
      </c>
      <c r="BM13" s="21">
        <v>63.135418688495868</v>
      </c>
      <c r="BN13" s="21">
        <v>0</v>
      </c>
      <c r="BO13" s="21">
        <v>0</v>
      </c>
      <c r="BP13" s="21">
        <v>0</v>
      </c>
      <c r="BQ13" s="21">
        <v>0</v>
      </c>
      <c r="BR13" s="21">
        <v>0</v>
      </c>
      <c r="BS13" s="21">
        <v>0</v>
      </c>
      <c r="BT13" s="21">
        <v>0</v>
      </c>
      <c r="BU13" s="21">
        <v>0</v>
      </c>
      <c r="BV13" s="21">
        <v>0</v>
      </c>
      <c r="BW13" s="21">
        <v>0</v>
      </c>
      <c r="BX13" s="21">
        <v>0</v>
      </c>
      <c r="BY13" s="21">
        <v>0</v>
      </c>
      <c r="BZ13" s="21">
        <v>0</v>
      </c>
      <c r="CA13" s="21">
        <v>0</v>
      </c>
      <c r="CB13" s="21">
        <v>0</v>
      </c>
      <c r="CC13" s="21">
        <v>0</v>
      </c>
      <c r="CD13" s="21">
        <v>0</v>
      </c>
      <c r="CE13" s="21">
        <v>0</v>
      </c>
      <c r="CF13" s="21">
        <v>0</v>
      </c>
      <c r="CG13" s="21">
        <v>0</v>
      </c>
      <c r="CH13" s="21">
        <v>0</v>
      </c>
      <c r="CI13" s="21">
        <v>0</v>
      </c>
      <c r="CJ13" s="21">
        <v>0</v>
      </c>
      <c r="CK13" s="21">
        <v>0</v>
      </c>
      <c r="CL13" s="21">
        <v>0</v>
      </c>
      <c r="CM13" s="21">
        <v>0</v>
      </c>
      <c r="CN13" s="21">
        <v>6.142630530898785E-2</v>
      </c>
      <c r="CO13" s="21">
        <v>243.16626575017327</v>
      </c>
      <c r="CP13" s="21">
        <v>22.680502038141363</v>
      </c>
      <c r="CQ13" s="21">
        <v>0</v>
      </c>
      <c r="CR13" s="21">
        <v>12154.414841667063</v>
      </c>
      <c r="CS13" s="21">
        <v>8058.7417515938023</v>
      </c>
      <c r="CT13" s="21">
        <v>12527.109397468936</v>
      </c>
      <c r="CU13" s="21">
        <v>254.87902667245476</v>
      </c>
      <c r="CV13" s="21">
        <v>0</v>
      </c>
      <c r="CW13" s="21">
        <v>0</v>
      </c>
      <c r="CX13" s="21">
        <v>0</v>
      </c>
      <c r="CY13" s="21">
        <v>0</v>
      </c>
      <c r="CZ13" s="21">
        <v>0</v>
      </c>
      <c r="DA13" s="21">
        <v>215091.84481976632</v>
      </c>
      <c r="DB13" s="21">
        <v>25805.63976146132</v>
      </c>
      <c r="DC13" s="21">
        <v>0</v>
      </c>
      <c r="DD13" s="21">
        <v>1538.4722961649206</v>
      </c>
      <c r="DE13" s="21">
        <v>0</v>
      </c>
      <c r="DF13" s="21">
        <v>196.88568911014937</v>
      </c>
      <c r="DG13" s="22">
        <v>554236.89920364169</v>
      </c>
      <c r="DH13" s="23">
        <v>23833.792486290997</v>
      </c>
      <c r="DI13" s="24">
        <v>1295663.3433307419</v>
      </c>
      <c r="DJ13" s="24">
        <v>12812.862542995088</v>
      </c>
      <c r="DK13" s="24">
        <v>65.976910829252532</v>
      </c>
      <c r="DL13" s="24">
        <v>0</v>
      </c>
      <c r="DM13" s="24">
        <v>0</v>
      </c>
      <c r="DN13" s="25">
        <v>5841.1690909294657</v>
      </c>
      <c r="DO13" s="22">
        <v>1338217.1443617868</v>
      </c>
      <c r="DP13" s="22">
        <v>1892454.0435654284</v>
      </c>
      <c r="DQ13" s="22">
        <v>816144.33183285769</v>
      </c>
      <c r="DR13" s="22">
        <v>10509.245466989909</v>
      </c>
      <c r="DS13" s="22">
        <v>826653.57729984785</v>
      </c>
      <c r="DT13" s="22">
        <v>2164870.7216616343</v>
      </c>
      <c r="DU13" s="22">
        <v>2719107.6208652756</v>
      </c>
      <c r="DV13" s="22">
        <v>-1000615.5558979285</v>
      </c>
      <c r="DW13" s="22">
        <v>-261670.65512102575</v>
      </c>
      <c r="DX13" s="22">
        <v>-1262286.2110189544</v>
      </c>
      <c r="DY13" s="21">
        <v>902584.51064268011</v>
      </c>
      <c r="DZ13" s="22">
        <v>1456821.4098463217</v>
      </c>
      <c r="EA13" s="26">
        <v>9</v>
      </c>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row>
    <row r="14" spans="1:240" ht="25.5" customHeight="1">
      <c r="A14" s="19" t="s">
        <v>11</v>
      </c>
      <c r="B14" s="20" t="s">
        <v>136</v>
      </c>
      <c r="C14" s="21">
        <v>0</v>
      </c>
      <c r="D14" s="21">
        <v>3.0822554347841491</v>
      </c>
      <c r="E14" s="21">
        <v>0</v>
      </c>
      <c r="F14" s="21">
        <v>0</v>
      </c>
      <c r="G14" s="21">
        <v>295.99325639305465</v>
      </c>
      <c r="H14" s="21">
        <v>0</v>
      </c>
      <c r="I14" s="21">
        <v>0</v>
      </c>
      <c r="J14" s="21">
        <v>0</v>
      </c>
      <c r="K14" s="21">
        <v>1994.0481073606443</v>
      </c>
      <c r="L14" s="21">
        <v>16024.598939412826</v>
      </c>
      <c r="M14" s="21">
        <v>0</v>
      </c>
      <c r="N14" s="21">
        <v>0</v>
      </c>
      <c r="O14" s="21">
        <v>0</v>
      </c>
      <c r="P14" s="21">
        <v>0</v>
      </c>
      <c r="Q14" s="21">
        <v>0</v>
      </c>
      <c r="R14" s="21">
        <v>0</v>
      </c>
      <c r="S14" s="21">
        <v>0</v>
      </c>
      <c r="T14" s="21">
        <v>0</v>
      </c>
      <c r="U14" s="21">
        <v>0</v>
      </c>
      <c r="V14" s="21">
        <v>0</v>
      </c>
      <c r="W14" s="21">
        <v>0</v>
      </c>
      <c r="X14" s="21">
        <v>0</v>
      </c>
      <c r="Y14" s="21">
        <v>2.3394898404788274</v>
      </c>
      <c r="Z14" s="21">
        <v>0</v>
      </c>
      <c r="AA14" s="21">
        <v>0</v>
      </c>
      <c r="AB14" s="21">
        <v>51.873989245296208</v>
      </c>
      <c r="AC14" s="21">
        <v>1.9156799835222735</v>
      </c>
      <c r="AD14" s="21">
        <v>0</v>
      </c>
      <c r="AE14" s="21">
        <v>0</v>
      </c>
      <c r="AF14" s="21">
        <v>0</v>
      </c>
      <c r="AG14" s="21">
        <v>0</v>
      </c>
      <c r="AH14" s="21">
        <v>0</v>
      </c>
      <c r="AI14" s="21">
        <v>0</v>
      </c>
      <c r="AJ14" s="21">
        <v>0</v>
      </c>
      <c r="AK14" s="21">
        <v>0</v>
      </c>
      <c r="AL14" s="21">
        <v>0</v>
      </c>
      <c r="AM14" s="21">
        <v>0</v>
      </c>
      <c r="AN14" s="21">
        <v>0</v>
      </c>
      <c r="AO14" s="21">
        <v>0</v>
      </c>
      <c r="AP14" s="21">
        <v>0</v>
      </c>
      <c r="AQ14" s="21">
        <v>0</v>
      </c>
      <c r="AR14" s="21">
        <v>0</v>
      </c>
      <c r="AS14" s="21">
        <v>0</v>
      </c>
      <c r="AT14" s="21">
        <v>0</v>
      </c>
      <c r="AU14" s="21">
        <v>0</v>
      </c>
      <c r="AV14" s="21">
        <v>0</v>
      </c>
      <c r="AW14" s="21">
        <v>0</v>
      </c>
      <c r="AX14" s="21">
        <v>0</v>
      </c>
      <c r="AY14" s="21">
        <v>0</v>
      </c>
      <c r="AZ14" s="21">
        <v>0</v>
      </c>
      <c r="BA14" s="21">
        <v>0</v>
      </c>
      <c r="BB14" s="21">
        <v>0</v>
      </c>
      <c r="BC14" s="21">
        <v>0</v>
      </c>
      <c r="BD14" s="21">
        <v>0</v>
      </c>
      <c r="BE14" s="21">
        <v>0</v>
      </c>
      <c r="BF14" s="21">
        <v>0</v>
      </c>
      <c r="BG14" s="21">
        <v>0</v>
      </c>
      <c r="BH14" s="21">
        <v>0</v>
      </c>
      <c r="BI14" s="21">
        <v>0</v>
      </c>
      <c r="BJ14" s="21">
        <v>0</v>
      </c>
      <c r="BK14" s="21">
        <v>0</v>
      </c>
      <c r="BL14" s="21">
        <v>0</v>
      </c>
      <c r="BM14" s="21">
        <v>0</v>
      </c>
      <c r="BN14" s="21">
        <v>0</v>
      </c>
      <c r="BO14" s="21">
        <v>0</v>
      </c>
      <c r="BP14" s="21">
        <v>0</v>
      </c>
      <c r="BQ14" s="21">
        <v>0</v>
      </c>
      <c r="BR14" s="21">
        <v>0</v>
      </c>
      <c r="BS14" s="21">
        <v>0</v>
      </c>
      <c r="BT14" s="21">
        <v>0</v>
      </c>
      <c r="BU14" s="21">
        <v>0</v>
      </c>
      <c r="BV14" s="21">
        <v>0</v>
      </c>
      <c r="BW14" s="21">
        <v>541.7929615067294</v>
      </c>
      <c r="BX14" s="21">
        <v>0</v>
      </c>
      <c r="BY14" s="21">
        <v>0</v>
      </c>
      <c r="BZ14" s="21">
        <v>0</v>
      </c>
      <c r="CA14" s="21">
        <v>0</v>
      </c>
      <c r="CB14" s="21">
        <v>0</v>
      </c>
      <c r="CC14" s="21">
        <v>0</v>
      </c>
      <c r="CD14" s="21">
        <v>0</v>
      </c>
      <c r="CE14" s="21">
        <v>0</v>
      </c>
      <c r="CF14" s="21">
        <v>0</v>
      </c>
      <c r="CG14" s="21">
        <v>0</v>
      </c>
      <c r="CH14" s="21">
        <v>0</v>
      </c>
      <c r="CI14" s="21">
        <v>0</v>
      </c>
      <c r="CJ14" s="21">
        <v>0</v>
      </c>
      <c r="CK14" s="21">
        <v>0</v>
      </c>
      <c r="CL14" s="21">
        <v>0</v>
      </c>
      <c r="CM14" s="21">
        <v>0</v>
      </c>
      <c r="CN14" s="21">
        <v>1.7550372945425059E-2</v>
      </c>
      <c r="CO14" s="21">
        <v>15.177418472956479</v>
      </c>
      <c r="CP14" s="21">
        <v>0</v>
      </c>
      <c r="CQ14" s="21">
        <v>0</v>
      </c>
      <c r="CR14" s="21">
        <v>1851.1384529399204</v>
      </c>
      <c r="CS14" s="21">
        <v>1300.7120589746958</v>
      </c>
      <c r="CT14" s="21">
        <v>2012.4339104754706</v>
      </c>
      <c r="CU14" s="21">
        <v>0</v>
      </c>
      <c r="CV14" s="21">
        <v>0</v>
      </c>
      <c r="CW14" s="21">
        <v>0</v>
      </c>
      <c r="CX14" s="21">
        <v>0</v>
      </c>
      <c r="CY14" s="21">
        <v>21.550547026154305</v>
      </c>
      <c r="CZ14" s="21">
        <v>0.43077684872367161</v>
      </c>
      <c r="DA14" s="21">
        <v>102676.27324220519</v>
      </c>
      <c r="DB14" s="21">
        <v>10005.49155548996</v>
      </c>
      <c r="DC14" s="21">
        <v>0</v>
      </c>
      <c r="DD14" s="21">
        <v>622.47542719439366</v>
      </c>
      <c r="DE14" s="21">
        <v>0</v>
      </c>
      <c r="DF14" s="21">
        <v>391.79413301621065</v>
      </c>
      <c r="DG14" s="22">
        <v>137813.13975219399</v>
      </c>
      <c r="DH14" s="23">
        <v>21418.156804073256</v>
      </c>
      <c r="DI14" s="24">
        <v>448692.31407694076</v>
      </c>
      <c r="DJ14" s="24">
        <v>0</v>
      </c>
      <c r="DK14" s="24">
        <v>0</v>
      </c>
      <c r="DL14" s="24">
        <v>0</v>
      </c>
      <c r="DM14" s="24">
        <v>0</v>
      </c>
      <c r="DN14" s="25">
        <v>4775.9095432042168</v>
      </c>
      <c r="DO14" s="22">
        <v>474886.38042421825</v>
      </c>
      <c r="DP14" s="22">
        <v>612699.52017641207</v>
      </c>
      <c r="DQ14" s="22">
        <v>313904.40538611129</v>
      </c>
      <c r="DR14" s="22">
        <v>0</v>
      </c>
      <c r="DS14" s="22">
        <v>313904.40538611129</v>
      </c>
      <c r="DT14" s="22">
        <v>788790.78581032949</v>
      </c>
      <c r="DU14" s="22">
        <v>926603.92556252342</v>
      </c>
      <c r="DV14" s="22">
        <v>-344918.10329210083</v>
      </c>
      <c r="DW14" s="22">
        <v>-36417.822270422643</v>
      </c>
      <c r="DX14" s="22">
        <v>-381335.92556252342</v>
      </c>
      <c r="DY14" s="21">
        <v>407454.86024780606</v>
      </c>
      <c r="DZ14" s="22">
        <v>545268</v>
      </c>
      <c r="EA14" s="26">
        <v>10</v>
      </c>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row>
    <row r="15" spans="1:240" ht="25.5" customHeight="1">
      <c r="A15" s="19" t="s">
        <v>12</v>
      </c>
      <c r="B15" s="20" t="s">
        <v>137</v>
      </c>
      <c r="C15" s="21">
        <v>1068.8377893849947</v>
      </c>
      <c r="D15" s="21">
        <v>6660.7620503304552</v>
      </c>
      <c r="E15" s="21">
        <v>408.6104319742588</v>
      </c>
      <c r="F15" s="21">
        <v>8.7830178256630267E-2</v>
      </c>
      <c r="G15" s="21">
        <v>45.440539993608375</v>
      </c>
      <c r="H15" s="21">
        <v>0</v>
      </c>
      <c r="I15" s="21">
        <v>0</v>
      </c>
      <c r="J15" s="21">
        <v>0</v>
      </c>
      <c r="K15" s="21">
        <v>-65.178702416606129</v>
      </c>
      <c r="L15" s="21">
        <v>0</v>
      </c>
      <c r="M15" s="21">
        <v>1502.2741342212955</v>
      </c>
      <c r="N15" s="21">
        <v>0</v>
      </c>
      <c r="O15" s="21">
        <v>-1.0741559672234686</v>
      </c>
      <c r="P15" s="21">
        <v>0</v>
      </c>
      <c r="Q15" s="21">
        <v>0</v>
      </c>
      <c r="R15" s="21">
        <v>0</v>
      </c>
      <c r="S15" s="21">
        <v>0</v>
      </c>
      <c r="T15" s="21">
        <v>0</v>
      </c>
      <c r="U15" s="21">
        <v>0</v>
      </c>
      <c r="V15" s="21">
        <v>3.4715095850772508</v>
      </c>
      <c r="W15" s="21">
        <v>0</v>
      </c>
      <c r="X15" s="21">
        <v>0</v>
      </c>
      <c r="Y15" s="21">
        <v>0</v>
      </c>
      <c r="Z15" s="21">
        <v>0</v>
      </c>
      <c r="AA15" s="21">
        <v>0</v>
      </c>
      <c r="AB15" s="21">
        <v>0</v>
      </c>
      <c r="AC15" s="21">
        <v>0</v>
      </c>
      <c r="AD15" s="21">
        <v>0</v>
      </c>
      <c r="AE15" s="21">
        <v>0</v>
      </c>
      <c r="AF15" s="21">
        <v>0</v>
      </c>
      <c r="AG15" s="21">
        <v>0</v>
      </c>
      <c r="AH15" s="21">
        <v>0</v>
      </c>
      <c r="AI15" s="21">
        <v>0</v>
      </c>
      <c r="AJ15" s="21">
        <v>0</v>
      </c>
      <c r="AK15" s="21">
        <v>0</v>
      </c>
      <c r="AL15" s="21">
        <v>0</v>
      </c>
      <c r="AM15" s="21">
        <v>0</v>
      </c>
      <c r="AN15" s="21">
        <v>0</v>
      </c>
      <c r="AO15" s="21">
        <v>0</v>
      </c>
      <c r="AP15" s="21">
        <v>0</v>
      </c>
      <c r="AQ15" s="21">
        <v>0</v>
      </c>
      <c r="AR15" s="21">
        <v>0</v>
      </c>
      <c r="AS15" s="21">
        <v>0</v>
      </c>
      <c r="AT15" s="21">
        <v>0</v>
      </c>
      <c r="AU15" s="21">
        <v>0</v>
      </c>
      <c r="AV15" s="21">
        <v>0</v>
      </c>
      <c r="AW15" s="21">
        <v>0</v>
      </c>
      <c r="AX15" s="21">
        <v>0</v>
      </c>
      <c r="AY15" s="21">
        <v>0</v>
      </c>
      <c r="AZ15" s="21">
        <v>0</v>
      </c>
      <c r="BA15" s="21">
        <v>0</v>
      </c>
      <c r="BB15" s="21">
        <v>0</v>
      </c>
      <c r="BC15" s="21">
        <v>0</v>
      </c>
      <c r="BD15" s="21">
        <v>0</v>
      </c>
      <c r="BE15" s="21">
        <v>0</v>
      </c>
      <c r="BF15" s="21">
        <v>0</v>
      </c>
      <c r="BG15" s="21">
        <v>0</v>
      </c>
      <c r="BH15" s="21">
        <v>0</v>
      </c>
      <c r="BI15" s="21">
        <v>0</v>
      </c>
      <c r="BJ15" s="21">
        <v>0</v>
      </c>
      <c r="BK15" s="21">
        <v>0</v>
      </c>
      <c r="BL15" s="21">
        <v>0</v>
      </c>
      <c r="BM15" s="21">
        <v>0</v>
      </c>
      <c r="BN15" s="21">
        <v>0</v>
      </c>
      <c r="BO15" s="21">
        <v>0</v>
      </c>
      <c r="BP15" s="21">
        <v>0</v>
      </c>
      <c r="BQ15" s="21">
        <v>0</v>
      </c>
      <c r="BR15" s="21">
        <v>0</v>
      </c>
      <c r="BS15" s="21">
        <v>0</v>
      </c>
      <c r="BT15" s="21">
        <v>0</v>
      </c>
      <c r="BU15" s="21">
        <v>0</v>
      </c>
      <c r="BV15" s="21">
        <v>0</v>
      </c>
      <c r="BW15" s="21">
        <v>208.66240921746166</v>
      </c>
      <c r="BX15" s="21">
        <v>0</v>
      </c>
      <c r="BY15" s="21">
        <v>0</v>
      </c>
      <c r="BZ15" s="21">
        <v>0</v>
      </c>
      <c r="CA15" s="21">
        <v>0</v>
      </c>
      <c r="CB15" s="21">
        <v>0</v>
      </c>
      <c r="CC15" s="21">
        <v>0</v>
      </c>
      <c r="CD15" s="21">
        <v>0</v>
      </c>
      <c r="CE15" s="21">
        <v>0</v>
      </c>
      <c r="CF15" s="21">
        <v>0</v>
      </c>
      <c r="CG15" s="21">
        <v>0</v>
      </c>
      <c r="CH15" s="21">
        <v>0</v>
      </c>
      <c r="CI15" s="21">
        <v>0</v>
      </c>
      <c r="CJ15" s="21">
        <v>0</v>
      </c>
      <c r="CK15" s="21">
        <v>0</v>
      </c>
      <c r="CL15" s="21">
        <v>0</v>
      </c>
      <c r="CM15" s="21">
        <v>0</v>
      </c>
      <c r="CN15" s="21">
        <v>0</v>
      </c>
      <c r="CO15" s="21">
        <v>8.189254571739113E-2</v>
      </c>
      <c r="CP15" s="21">
        <v>181.2887636147592</v>
      </c>
      <c r="CQ15" s="21">
        <v>4096.3570413076359</v>
      </c>
      <c r="CR15" s="21">
        <v>83.15782405987288</v>
      </c>
      <c r="CS15" s="21">
        <v>14.272337438619051</v>
      </c>
      <c r="CT15" s="21">
        <v>4.1222832223842563</v>
      </c>
      <c r="CU15" s="21">
        <v>0</v>
      </c>
      <c r="CV15" s="21">
        <v>0</v>
      </c>
      <c r="CW15" s="21">
        <v>0</v>
      </c>
      <c r="CX15" s="21">
        <v>0</v>
      </c>
      <c r="CY15" s="21">
        <v>0</v>
      </c>
      <c r="CZ15" s="21">
        <v>336.49089424283778</v>
      </c>
      <c r="DA15" s="21">
        <v>0</v>
      </c>
      <c r="DB15" s="21">
        <v>0</v>
      </c>
      <c r="DC15" s="21">
        <v>0</v>
      </c>
      <c r="DD15" s="21">
        <v>0</v>
      </c>
      <c r="DE15" s="21">
        <v>0</v>
      </c>
      <c r="DF15" s="21">
        <v>0</v>
      </c>
      <c r="DG15" s="22">
        <v>14547.664872933407</v>
      </c>
      <c r="DH15" s="23">
        <v>0</v>
      </c>
      <c r="DI15" s="24">
        <v>16703.307517854555</v>
      </c>
      <c r="DJ15" s="24">
        <v>0</v>
      </c>
      <c r="DK15" s="24">
        <v>0</v>
      </c>
      <c r="DL15" s="24">
        <v>0</v>
      </c>
      <c r="DM15" s="24">
        <v>0</v>
      </c>
      <c r="DN15" s="25">
        <v>170.51234389316369</v>
      </c>
      <c r="DO15" s="22">
        <v>16873.819861747717</v>
      </c>
      <c r="DP15" s="22">
        <v>31421.484734681122</v>
      </c>
      <c r="DQ15" s="22">
        <v>13245.143217477958</v>
      </c>
      <c r="DR15" s="22">
        <v>0</v>
      </c>
      <c r="DS15" s="22">
        <v>13245.143217477958</v>
      </c>
      <c r="DT15" s="22">
        <v>30118.963079225676</v>
      </c>
      <c r="DU15" s="22">
        <v>44666.627952159084</v>
      </c>
      <c r="DV15" s="22">
        <v>-22131.060316849158</v>
      </c>
      <c r="DW15" s="22">
        <v>-7210.5676353099288</v>
      </c>
      <c r="DX15" s="22">
        <v>-29341.627952159084</v>
      </c>
      <c r="DY15" s="21">
        <v>777.33512706659076</v>
      </c>
      <c r="DZ15" s="22">
        <v>15325</v>
      </c>
      <c r="EA15" s="26">
        <v>11</v>
      </c>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row>
    <row r="16" spans="1:240" ht="25.5" customHeight="1">
      <c r="A16" s="19" t="s">
        <v>13</v>
      </c>
      <c r="B16" s="20" t="s">
        <v>138</v>
      </c>
      <c r="C16" s="21">
        <v>0</v>
      </c>
      <c r="D16" s="21">
        <v>0</v>
      </c>
      <c r="E16" s="21">
        <v>0</v>
      </c>
      <c r="F16" s="21">
        <v>0</v>
      </c>
      <c r="G16" s="21">
        <v>0</v>
      </c>
      <c r="H16" s="21">
        <v>0</v>
      </c>
      <c r="I16" s="21">
        <v>0</v>
      </c>
      <c r="J16" s="21">
        <v>0</v>
      </c>
      <c r="K16" s="21">
        <v>0</v>
      </c>
      <c r="L16" s="21">
        <v>0</v>
      </c>
      <c r="M16" s="21">
        <v>0</v>
      </c>
      <c r="N16" s="21">
        <v>0</v>
      </c>
      <c r="O16" s="21">
        <v>0</v>
      </c>
      <c r="P16" s="21">
        <v>0</v>
      </c>
      <c r="Q16" s="21">
        <v>0</v>
      </c>
      <c r="R16" s="21">
        <v>0</v>
      </c>
      <c r="S16" s="21">
        <v>0</v>
      </c>
      <c r="T16" s="21">
        <v>0</v>
      </c>
      <c r="U16" s="21">
        <v>0</v>
      </c>
      <c r="V16" s="21">
        <v>0</v>
      </c>
      <c r="W16" s="21">
        <v>0</v>
      </c>
      <c r="X16" s="21">
        <v>0</v>
      </c>
      <c r="Y16" s="21">
        <v>0</v>
      </c>
      <c r="Z16" s="21">
        <v>0</v>
      </c>
      <c r="AA16" s="21">
        <v>0</v>
      </c>
      <c r="AB16" s="21">
        <v>0</v>
      </c>
      <c r="AC16" s="21">
        <v>0</v>
      </c>
      <c r="AD16" s="21">
        <v>0</v>
      </c>
      <c r="AE16" s="21">
        <v>0</v>
      </c>
      <c r="AF16" s="21">
        <v>0</v>
      </c>
      <c r="AG16" s="21">
        <v>0</v>
      </c>
      <c r="AH16" s="21">
        <v>0</v>
      </c>
      <c r="AI16" s="21">
        <v>0</v>
      </c>
      <c r="AJ16" s="21">
        <v>0</v>
      </c>
      <c r="AK16" s="21">
        <v>0</v>
      </c>
      <c r="AL16" s="21">
        <v>0</v>
      </c>
      <c r="AM16" s="21">
        <v>0</v>
      </c>
      <c r="AN16" s="21">
        <v>0</v>
      </c>
      <c r="AO16" s="21">
        <v>0</v>
      </c>
      <c r="AP16" s="21">
        <v>0</v>
      </c>
      <c r="AQ16" s="21">
        <v>0</v>
      </c>
      <c r="AR16" s="21">
        <v>0</v>
      </c>
      <c r="AS16" s="21">
        <v>0</v>
      </c>
      <c r="AT16" s="21">
        <v>0</v>
      </c>
      <c r="AU16" s="21">
        <v>0</v>
      </c>
      <c r="AV16" s="21">
        <v>0</v>
      </c>
      <c r="AW16" s="21">
        <v>0</v>
      </c>
      <c r="AX16" s="21">
        <v>0</v>
      </c>
      <c r="AY16" s="21">
        <v>0</v>
      </c>
      <c r="AZ16" s="21">
        <v>0</v>
      </c>
      <c r="BA16" s="21">
        <v>0</v>
      </c>
      <c r="BB16" s="21">
        <v>0</v>
      </c>
      <c r="BC16" s="21">
        <v>0</v>
      </c>
      <c r="BD16" s="21">
        <v>0</v>
      </c>
      <c r="BE16" s="21">
        <v>0</v>
      </c>
      <c r="BF16" s="21">
        <v>0</v>
      </c>
      <c r="BG16" s="21">
        <v>0</v>
      </c>
      <c r="BH16" s="21">
        <v>0</v>
      </c>
      <c r="BI16" s="21">
        <v>0</v>
      </c>
      <c r="BJ16" s="21">
        <v>0</v>
      </c>
      <c r="BK16" s="21">
        <v>0</v>
      </c>
      <c r="BL16" s="21">
        <v>0</v>
      </c>
      <c r="BM16" s="21">
        <v>0</v>
      </c>
      <c r="BN16" s="21">
        <v>0</v>
      </c>
      <c r="BO16" s="21">
        <v>0</v>
      </c>
      <c r="BP16" s="21">
        <v>0</v>
      </c>
      <c r="BQ16" s="21">
        <v>0</v>
      </c>
      <c r="BR16" s="21">
        <v>0</v>
      </c>
      <c r="BS16" s="21">
        <v>0</v>
      </c>
      <c r="BT16" s="21">
        <v>0</v>
      </c>
      <c r="BU16" s="21">
        <v>0</v>
      </c>
      <c r="BV16" s="21">
        <v>0</v>
      </c>
      <c r="BW16" s="21">
        <v>0</v>
      </c>
      <c r="BX16" s="21">
        <v>0</v>
      </c>
      <c r="BY16" s="21">
        <v>0</v>
      </c>
      <c r="BZ16" s="21">
        <v>0</v>
      </c>
      <c r="CA16" s="21">
        <v>0</v>
      </c>
      <c r="CB16" s="21">
        <v>0</v>
      </c>
      <c r="CC16" s="21">
        <v>0</v>
      </c>
      <c r="CD16" s="21">
        <v>0</v>
      </c>
      <c r="CE16" s="21">
        <v>0</v>
      </c>
      <c r="CF16" s="21">
        <v>0</v>
      </c>
      <c r="CG16" s="21">
        <v>0</v>
      </c>
      <c r="CH16" s="21">
        <v>0</v>
      </c>
      <c r="CI16" s="21">
        <v>0</v>
      </c>
      <c r="CJ16" s="21">
        <v>0</v>
      </c>
      <c r="CK16" s="21">
        <v>0</v>
      </c>
      <c r="CL16" s="21">
        <v>0</v>
      </c>
      <c r="CM16" s="21">
        <v>0</v>
      </c>
      <c r="CN16" s="21">
        <v>0</v>
      </c>
      <c r="CO16" s="21">
        <v>0</v>
      </c>
      <c r="CP16" s="21">
        <v>0</v>
      </c>
      <c r="CQ16" s="21">
        <v>0</v>
      </c>
      <c r="CR16" s="21">
        <v>0</v>
      </c>
      <c r="CS16" s="21">
        <v>0</v>
      </c>
      <c r="CT16" s="21">
        <v>0</v>
      </c>
      <c r="CU16" s="21">
        <v>0</v>
      </c>
      <c r="CV16" s="21">
        <v>0</v>
      </c>
      <c r="CW16" s="21">
        <v>0</v>
      </c>
      <c r="CX16" s="21">
        <v>0</v>
      </c>
      <c r="CY16" s="21">
        <v>0</v>
      </c>
      <c r="CZ16" s="21">
        <v>0</v>
      </c>
      <c r="DA16" s="21">
        <v>0</v>
      </c>
      <c r="DB16" s="21">
        <v>0</v>
      </c>
      <c r="DC16" s="21">
        <v>0</v>
      </c>
      <c r="DD16" s="21">
        <v>0</v>
      </c>
      <c r="DE16" s="21">
        <v>0</v>
      </c>
      <c r="DF16" s="21">
        <v>11.324222532507077</v>
      </c>
      <c r="DG16" s="22">
        <v>11.324222532507077</v>
      </c>
      <c r="DH16" s="23">
        <v>8659.3992964293175</v>
      </c>
      <c r="DI16" s="24">
        <v>211158.46356254726</v>
      </c>
      <c r="DJ16" s="24">
        <v>0</v>
      </c>
      <c r="DK16" s="24">
        <v>0</v>
      </c>
      <c r="DL16" s="24">
        <v>0</v>
      </c>
      <c r="DM16" s="24">
        <v>0</v>
      </c>
      <c r="DN16" s="25">
        <v>-2103.2791480602655</v>
      </c>
      <c r="DO16" s="22">
        <v>217714.58371091631</v>
      </c>
      <c r="DP16" s="22">
        <v>217725.90793344882</v>
      </c>
      <c r="DQ16" s="22">
        <v>70282.753951000006</v>
      </c>
      <c r="DR16" s="22">
        <v>32399.466658944821</v>
      </c>
      <c r="DS16" s="22">
        <v>102682.22060994482</v>
      </c>
      <c r="DT16" s="22">
        <v>320396.80432086112</v>
      </c>
      <c r="DU16" s="22">
        <v>320408.12854339363</v>
      </c>
      <c r="DV16" s="22">
        <v>-157878.92886825203</v>
      </c>
      <c r="DW16" s="22">
        <v>-53226.199675141615</v>
      </c>
      <c r="DX16" s="22">
        <v>-211105.12854339363</v>
      </c>
      <c r="DY16" s="21">
        <v>109291.67577746749</v>
      </c>
      <c r="DZ16" s="22">
        <v>109303</v>
      </c>
      <c r="EA16" s="26">
        <v>12</v>
      </c>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row>
    <row r="17" spans="1:240" ht="25.5" customHeight="1">
      <c r="A17" s="19" t="s">
        <v>14</v>
      </c>
      <c r="B17" s="20" t="s">
        <v>139</v>
      </c>
      <c r="C17" s="21">
        <v>1.2508748420155005</v>
      </c>
      <c r="D17" s="21">
        <v>0.49007383061435317</v>
      </c>
      <c r="E17" s="21">
        <v>102.47236745316455</v>
      </c>
      <c r="F17" s="21">
        <v>4.9017482197806963</v>
      </c>
      <c r="G17" s="21">
        <v>226.37252872912262</v>
      </c>
      <c r="H17" s="21">
        <v>0</v>
      </c>
      <c r="I17" s="21">
        <v>0.15790400417698455</v>
      </c>
      <c r="J17" s="21">
        <v>0</v>
      </c>
      <c r="K17" s="21">
        <v>0.55216854924920011</v>
      </c>
      <c r="L17" s="21">
        <v>81.899718403547624</v>
      </c>
      <c r="M17" s="21">
        <v>0</v>
      </c>
      <c r="N17" s="21">
        <v>16.541684047207209</v>
      </c>
      <c r="O17" s="21">
        <v>3491.2478673470505</v>
      </c>
      <c r="P17" s="21">
        <v>10216.761471990443</v>
      </c>
      <c r="Q17" s="21">
        <v>4.3523369687869007</v>
      </c>
      <c r="R17" s="21">
        <v>775.11963291028724</v>
      </c>
      <c r="S17" s="21">
        <v>71.503709832989912</v>
      </c>
      <c r="T17" s="21">
        <v>347.63710778005731</v>
      </c>
      <c r="U17" s="21">
        <v>86.491491371452355</v>
      </c>
      <c r="V17" s="21">
        <v>17.816049191339854</v>
      </c>
      <c r="W17" s="21">
        <v>0</v>
      </c>
      <c r="X17" s="21">
        <v>0</v>
      </c>
      <c r="Y17" s="21">
        <v>0</v>
      </c>
      <c r="Z17" s="21">
        <v>0</v>
      </c>
      <c r="AA17" s="21">
        <v>17.539969834087476</v>
      </c>
      <c r="AB17" s="21">
        <v>0.10784613148710229</v>
      </c>
      <c r="AC17" s="21">
        <v>23.447654855753907</v>
      </c>
      <c r="AD17" s="21">
        <v>0.19683191984262874</v>
      </c>
      <c r="AE17" s="21">
        <v>0</v>
      </c>
      <c r="AF17" s="21">
        <v>252.64079759507416</v>
      </c>
      <c r="AG17" s="21">
        <v>1893.356369878049</v>
      </c>
      <c r="AH17" s="21">
        <v>45.832398061432158</v>
      </c>
      <c r="AI17" s="21">
        <v>347.35442052895939</v>
      </c>
      <c r="AJ17" s="21">
        <v>0.79112326315766002</v>
      </c>
      <c r="AK17" s="21">
        <v>0</v>
      </c>
      <c r="AL17" s="21">
        <v>34.001741514186591</v>
      </c>
      <c r="AM17" s="21">
        <v>0</v>
      </c>
      <c r="AN17" s="21">
        <v>0</v>
      </c>
      <c r="AO17" s="21">
        <v>1.64261928584829</v>
      </c>
      <c r="AP17" s="21">
        <v>0</v>
      </c>
      <c r="AQ17" s="21">
        <v>0</v>
      </c>
      <c r="AR17" s="21">
        <v>498.64735381255753</v>
      </c>
      <c r="AS17" s="21">
        <v>10.026298247767761</v>
      </c>
      <c r="AT17" s="21">
        <v>106.46544543730481</v>
      </c>
      <c r="AU17" s="21">
        <v>46.539948071728233</v>
      </c>
      <c r="AV17" s="21">
        <v>650.67700483102908</v>
      </c>
      <c r="AW17" s="21">
        <v>3.6402772844625444</v>
      </c>
      <c r="AX17" s="21">
        <v>0</v>
      </c>
      <c r="AY17" s="21">
        <v>0</v>
      </c>
      <c r="AZ17" s="21">
        <v>0</v>
      </c>
      <c r="BA17" s="21">
        <v>347.39508543326224</v>
      </c>
      <c r="BB17" s="21">
        <v>273.41188205282305</v>
      </c>
      <c r="BC17" s="21">
        <v>91.454469481883052</v>
      </c>
      <c r="BD17" s="21">
        <v>0</v>
      </c>
      <c r="BE17" s="21">
        <v>1182.0527080071488</v>
      </c>
      <c r="BF17" s="21">
        <v>371.64283498871748</v>
      </c>
      <c r="BG17" s="21">
        <v>2776.9349589314465</v>
      </c>
      <c r="BH17" s="21">
        <v>1280.4044587386327</v>
      </c>
      <c r="BI17" s="21">
        <v>1146.6612395390316</v>
      </c>
      <c r="BJ17" s="21">
        <v>355.676625886708</v>
      </c>
      <c r="BK17" s="21">
        <v>321.79990783605552</v>
      </c>
      <c r="BL17" s="21">
        <v>55.578278456932374</v>
      </c>
      <c r="BM17" s="21">
        <v>513.80241470959106</v>
      </c>
      <c r="BN17" s="21">
        <v>0.56196755366411844</v>
      </c>
      <c r="BO17" s="21">
        <v>4662.4488049293886</v>
      </c>
      <c r="BP17" s="21">
        <v>829.79447066678938</v>
      </c>
      <c r="BQ17" s="21">
        <v>19.35127845991693</v>
      </c>
      <c r="BR17" s="21">
        <v>15.314105252874921</v>
      </c>
      <c r="BS17" s="21">
        <v>0</v>
      </c>
      <c r="BT17" s="21">
        <v>0</v>
      </c>
      <c r="BU17" s="21">
        <v>42.923922171898326</v>
      </c>
      <c r="BV17" s="21">
        <v>9.9134329660480169</v>
      </c>
      <c r="BW17" s="21">
        <v>1504.9458211143715</v>
      </c>
      <c r="BX17" s="21">
        <v>16.613704847371633</v>
      </c>
      <c r="BY17" s="21">
        <v>1.1039451487362346</v>
      </c>
      <c r="BZ17" s="21">
        <v>1.9990408380186935</v>
      </c>
      <c r="CA17" s="21">
        <v>0</v>
      </c>
      <c r="CB17" s="21">
        <v>224.03676594914319</v>
      </c>
      <c r="CC17" s="21">
        <v>45.4696418314958</v>
      </c>
      <c r="CD17" s="21">
        <v>2.7280142818574018</v>
      </c>
      <c r="CE17" s="21">
        <v>1069.8555657573913</v>
      </c>
      <c r="CF17" s="21">
        <v>0</v>
      </c>
      <c r="CG17" s="21">
        <v>13.195270202312535</v>
      </c>
      <c r="CH17" s="21">
        <v>54.116994194335177</v>
      </c>
      <c r="CI17" s="21">
        <v>271.66114950100717</v>
      </c>
      <c r="CJ17" s="21">
        <v>3.908722486055531</v>
      </c>
      <c r="CK17" s="21">
        <v>0.27965215011411815</v>
      </c>
      <c r="CL17" s="21">
        <v>582.3926667331607</v>
      </c>
      <c r="CM17" s="21">
        <v>0.11266619035912992</v>
      </c>
      <c r="CN17" s="21">
        <v>3.56627078525805</v>
      </c>
      <c r="CO17" s="21">
        <v>109.25625561435297</v>
      </c>
      <c r="CP17" s="21">
        <v>21.207972034176041</v>
      </c>
      <c r="CQ17" s="21">
        <v>123.9645934877162</v>
      </c>
      <c r="CR17" s="21">
        <v>2855.8649985592924</v>
      </c>
      <c r="CS17" s="21">
        <v>377.55453518221918</v>
      </c>
      <c r="CT17" s="21">
        <v>584.28991139258176</v>
      </c>
      <c r="CU17" s="21">
        <v>9.7582524585612767</v>
      </c>
      <c r="CV17" s="21">
        <v>0</v>
      </c>
      <c r="CW17" s="21">
        <v>64.844180273539621</v>
      </c>
      <c r="CX17" s="21">
        <v>6.7413260561914576</v>
      </c>
      <c r="CY17" s="21">
        <v>592.17453241124952</v>
      </c>
      <c r="CZ17" s="21">
        <v>1237.3693088531993</v>
      </c>
      <c r="DA17" s="21">
        <v>0.82821402173869973</v>
      </c>
      <c r="DB17" s="21">
        <v>206.98391545927092</v>
      </c>
      <c r="DC17" s="21">
        <v>105.12715626461136</v>
      </c>
      <c r="DD17" s="21">
        <v>253.98677564059423</v>
      </c>
      <c r="DE17" s="21">
        <v>1619.6542725113063</v>
      </c>
      <c r="DF17" s="21">
        <v>1211.4521448929104</v>
      </c>
      <c r="DG17" s="22">
        <v>46852.643919211332</v>
      </c>
      <c r="DH17" s="23">
        <v>333.72891771722817</v>
      </c>
      <c r="DI17" s="24">
        <v>10467.538759091152</v>
      </c>
      <c r="DJ17" s="24">
        <v>0</v>
      </c>
      <c r="DK17" s="24">
        <v>0</v>
      </c>
      <c r="DL17" s="24">
        <v>33.867894777602729</v>
      </c>
      <c r="DM17" s="24">
        <v>5015.8077928819794</v>
      </c>
      <c r="DN17" s="25">
        <v>-1073.7994004761786</v>
      </c>
      <c r="DO17" s="22">
        <v>14777.143963991784</v>
      </c>
      <c r="DP17" s="22">
        <v>61629.78788320312</v>
      </c>
      <c r="DQ17" s="22">
        <v>12145.351342999998</v>
      </c>
      <c r="DR17" s="22">
        <v>5.5415130000000001</v>
      </c>
      <c r="DS17" s="22">
        <v>12150.892855999999</v>
      </c>
      <c r="DT17" s="22">
        <v>26928.036819991783</v>
      </c>
      <c r="DU17" s="22">
        <v>73780.680739203104</v>
      </c>
      <c r="DV17" s="22">
        <v>-47126.122990955409</v>
      </c>
      <c r="DW17" s="22">
        <v>-10269.557748247707</v>
      </c>
      <c r="DX17" s="22">
        <v>-57395.680739203119</v>
      </c>
      <c r="DY17" s="21">
        <v>-30467.643919211328</v>
      </c>
      <c r="DZ17" s="22">
        <v>16385</v>
      </c>
      <c r="EA17" s="26">
        <v>13</v>
      </c>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row>
    <row r="18" spans="1:240" ht="25.5" customHeight="1">
      <c r="A18" s="19" t="s">
        <v>15</v>
      </c>
      <c r="B18" s="20" t="s">
        <v>140</v>
      </c>
      <c r="C18" s="21">
        <v>181.6809437179223</v>
      </c>
      <c r="D18" s="21">
        <v>11.019429284298701</v>
      </c>
      <c r="E18" s="21">
        <v>43.441908941635376</v>
      </c>
      <c r="F18" s="21">
        <v>0.50275278191740358</v>
      </c>
      <c r="G18" s="21">
        <v>197.82398833798686</v>
      </c>
      <c r="H18" s="21">
        <v>0</v>
      </c>
      <c r="I18" s="21">
        <v>34.169713947134817</v>
      </c>
      <c r="J18" s="21">
        <v>0</v>
      </c>
      <c r="K18" s="21">
        <v>2113.5194090415221</v>
      </c>
      <c r="L18" s="21">
        <v>526.58478672152762</v>
      </c>
      <c r="M18" s="21">
        <v>3.9478691957234284</v>
      </c>
      <c r="N18" s="21">
        <v>26.781774171668872</v>
      </c>
      <c r="O18" s="21">
        <v>52.869377410842134</v>
      </c>
      <c r="P18" s="21">
        <v>561.41705188023172</v>
      </c>
      <c r="Q18" s="21">
        <v>46.566047856612762</v>
      </c>
      <c r="R18" s="21">
        <v>205.56368401900386</v>
      </c>
      <c r="S18" s="21">
        <v>57.166013315278676</v>
      </c>
      <c r="T18" s="21">
        <v>420.66821610884324</v>
      </c>
      <c r="U18" s="21">
        <v>62.972914608119041</v>
      </c>
      <c r="V18" s="21">
        <v>35.009846664599849</v>
      </c>
      <c r="W18" s="21">
        <v>39.901270538674893</v>
      </c>
      <c r="X18" s="21">
        <v>13.129091962938141</v>
      </c>
      <c r="Y18" s="21">
        <v>138.94515011677416</v>
      </c>
      <c r="Z18" s="21">
        <v>36.409083204737257</v>
      </c>
      <c r="AA18" s="21">
        <v>0.50654223227752726</v>
      </c>
      <c r="AB18" s="21">
        <v>360.20607916692109</v>
      </c>
      <c r="AC18" s="21">
        <v>806.5807788144798</v>
      </c>
      <c r="AD18" s="21">
        <v>36.020241331201035</v>
      </c>
      <c r="AE18" s="21">
        <v>221.29982246824537</v>
      </c>
      <c r="AF18" s="21">
        <v>122.63903006355059</v>
      </c>
      <c r="AG18" s="21">
        <v>70.983801743659171</v>
      </c>
      <c r="AH18" s="21">
        <v>6.6809769842904236</v>
      </c>
      <c r="AI18" s="21">
        <v>609.39117020410959</v>
      </c>
      <c r="AJ18" s="21">
        <v>122.55003478132451</v>
      </c>
      <c r="AK18" s="21">
        <v>19.377786743028775</v>
      </c>
      <c r="AL18" s="21">
        <v>60.393613516438549</v>
      </c>
      <c r="AM18" s="21">
        <v>27.251649912742</v>
      </c>
      <c r="AN18" s="21">
        <v>284.6092738051604</v>
      </c>
      <c r="AO18" s="21">
        <v>83.625956618395861</v>
      </c>
      <c r="AP18" s="21">
        <v>67.790952309651757</v>
      </c>
      <c r="AQ18" s="21">
        <v>19.93540994496691</v>
      </c>
      <c r="AR18" s="21">
        <v>407.85545262801327</v>
      </c>
      <c r="AS18" s="21">
        <v>121.58803974599205</v>
      </c>
      <c r="AT18" s="21">
        <v>495.01313393649747</v>
      </c>
      <c r="AU18" s="21">
        <v>577.24860673810804</v>
      </c>
      <c r="AV18" s="21">
        <v>614.16800997896542</v>
      </c>
      <c r="AW18" s="21">
        <v>437.35720256800414</v>
      </c>
      <c r="AX18" s="21">
        <v>232.50517901353061</v>
      </c>
      <c r="AY18" s="21">
        <v>830.79320043027269</v>
      </c>
      <c r="AZ18" s="21">
        <v>382.13416874126375</v>
      </c>
      <c r="BA18" s="21">
        <v>232.9592545726139</v>
      </c>
      <c r="BB18" s="21">
        <v>86.988591033570742</v>
      </c>
      <c r="BC18" s="21">
        <v>1327.0421014770739</v>
      </c>
      <c r="BD18" s="21">
        <v>333.9705921844494</v>
      </c>
      <c r="BE18" s="21">
        <v>1665.1997065807752</v>
      </c>
      <c r="BF18" s="21">
        <v>583.22119069013286</v>
      </c>
      <c r="BG18" s="21">
        <v>312.2621893185667</v>
      </c>
      <c r="BH18" s="21">
        <v>175.48076230349781</v>
      </c>
      <c r="BI18" s="21">
        <v>765.05685709884244</v>
      </c>
      <c r="BJ18" s="21">
        <v>127.15507775517702</v>
      </c>
      <c r="BK18" s="21">
        <v>250.31017788534047</v>
      </c>
      <c r="BL18" s="21">
        <v>246.68761289275989</v>
      </c>
      <c r="BM18" s="21">
        <v>948.65359083830288</v>
      </c>
      <c r="BN18" s="21">
        <v>36.584087743534049</v>
      </c>
      <c r="BO18" s="21">
        <v>3942.7441017920569</v>
      </c>
      <c r="BP18" s="21">
        <v>728.74448645987502</v>
      </c>
      <c r="BQ18" s="21">
        <v>603.55346204383432</v>
      </c>
      <c r="BR18" s="21">
        <v>700.88228208535043</v>
      </c>
      <c r="BS18" s="21">
        <v>103.09855743275432</v>
      </c>
      <c r="BT18" s="21">
        <v>211.7098411671804</v>
      </c>
      <c r="BU18" s="21">
        <v>151.54847095709303</v>
      </c>
      <c r="BV18" s="21">
        <v>632.1369551867067</v>
      </c>
      <c r="BW18" s="21">
        <v>16702.328516064335</v>
      </c>
      <c r="BX18" s="21">
        <v>3007.7832829653744</v>
      </c>
      <c r="BY18" s="21">
        <v>105.87566610887447</v>
      </c>
      <c r="BZ18" s="21">
        <v>13.037222856643648</v>
      </c>
      <c r="CA18" s="21">
        <v>0</v>
      </c>
      <c r="CB18" s="21">
        <v>1161.6605821353673</v>
      </c>
      <c r="CC18" s="21">
        <v>959.97313210126219</v>
      </c>
      <c r="CD18" s="21">
        <v>141.1891398795193</v>
      </c>
      <c r="CE18" s="21">
        <v>918.48484209610467</v>
      </c>
      <c r="CF18" s="21">
        <v>0</v>
      </c>
      <c r="CG18" s="21">
        <v>12.26383936450223</v>
      </c>
      <c r="CH18" s="21">
        <v>143.70780754955013</v>
      </c>
      <c r="CI18" s="21">
        <v>571.82315433443796</v>
      </c>
      <c r="CJ18" s="21">
        <v>593.15989496680425</v>
      </c>
      <c r="CK18" s="21">
        <v>52.647368893717591</v>
      </c>
      <c r="CL18" s="21">
        <v>2948.6473356497822</v>
      </c>
      <c r="CM18" s="21">
        <v>56.727426845821903</v>
      </c>
      <c r="CN18" s="21">
        <v>24.932272083260898</v>
      </c>
      <c r="CO18" s="21">
        <v>3444.2033414200955</v>
      </c>
      <c r="CP18" s="21">
        <v>294.65089672153761</v>
      </c>
      <c r="CQ18" s="21">
        <v>971.88943686861217</v>
      </c>
      <c r="CR18" s="21">
        <v>3024.2790509590632</v>
      </c>
      <c r="CS18" s="21">
        <v>1395.2736975644116</v>
      </c>
      <c r="CT18" s="21">
        <v>809.90505010966172</v>
      </c>
      <c r="CU18" s="21">
        <v>3073.1263704322919</v>
      </c>
      <c r="CV18" s="21">
        <v>32.632501809219498</v>
      </c>
      <c r="CW18" s="21">
        <v>720.6113367369519</v>
      </c>
      <c r="CX18" s="21">
        <v>994.0615214200086</v>
      </c>
      <c r="CY18" s="21">
        <v>4124.6440927507147</v>
      </c>
      <c r="CZ18" s="21">
        <v>2331.7814554518613</v>
      </c>
      <c r="DA18" s="21">
        <v>861.13679592999176</v>
      </c>
      <c r="DB18" s="21">
        <v>2364.9463310615479</v>
      </c>
      <c r="DC18" s="21">
        <v>1673.061416593808</v>
      </c>
      <c r="DD18" s="21">
        <v>1739.8857085624036</v>
      </c>
      <c r="DE18" s="21">
        <v>165.90344802765023</v>
      </c>
      <c r="DF18" s="21">
        <v>639.72869830464549</v>
      </c>
      <c r="DG18" s="22">
        <v>82070.549022368432</v>
      </c>
      <c r="DH18" s="23">
        <v>5923.7314515239614</v>
      </c>
      <c r="DI18" s="24">
        <v>288356.44691015012</v>
      </c>
      <c r="DJ18" s="24">
        <v>0</v>
      </c>
      <c r="DK18" s="24">
        <v>0</v>
      </c>
      <c r="DL18" s="24">
        <v>0</v>
      </c>
      <c r="DM18" s="24">
        <v>9100.4234975834952</v>
      </c>
      <c r="DN18" s="25">
        <v>-1584.346133515651</v>
      </c>
      <c r="DO18" s="22">
        <v>301796.25572574191</v>
      </c>
      <c r="DP18" s="22">
        <v>383866.8047481103</v>
      </c>
      <c r="DQ18" s="22">
        <v>32414.507921328306</v>
      </c>
      <c r="DR18" s="22">
        <v>258.94245288502674</v>
      </c>
      <c r="DS18" s="22">
        <v>32673.450374213331</v>
      </c>
      <c r="DT18" s="22">
        <v>334469.70609995525</v>
      </c>
      <c r="DU18" s="22">
        <v>416540.25512232364</v>
      </c>
      <c r="DV18" s="22">
        <v>-130229.97689170117</v>
      </c>
      <c r="DW18" s="22">
        <v>-249987.62524929421</v>
      </c>
      <c r="DX18" s="22">
        <v>-380217.60214099532</v>
      </c>
      <c r="DY18" s="21">
        <v>-45747.896041040105</v>
      </c>
      <c r="DZ18" s="22">
        <v>36322.652981328305</v>
      </c>
      <c r="EA18" s="26">
        <v>14</v>
      </c>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row>
    <row r="19" spans="1:240" ht="25.5" customHeight="1">
      <c r="A19" s="19" t="s">
        <v>16</v>
      </c>
      <c r="B19" s="20" t="s">
        <v>141</v>
      </c>
      <c r="C19" s="21">
        <v>2.5737687374719496</v>
      </c>
      <c r="D19" s="21">
        <v>68.829443601643192</v>
      </c>
      <c r="E19" s="21">
        <v>1.9604021052045346</v>
      </c>
      <c r="F19" s="21">
        <v>13.711344415577514</v>
      </c>
      <c r="G19" s="21">
        <v>27.699022706309634</v>
      </c>
      <c r="H19" s="21">
        <v>0</v>
      </c>
      <c r="I19" s="21">
        <v>5.6871776019256242</v>
      </c>
      <c r="J19" s="21">
        <v>0</v>
      </c>
      <c r="K19" s="21">
        <v>418.43005212294474</v>
      </c>
      <c r="L19" s="21">
        <v>158.04026105533873</v>
      </c>
      <c r="M19" s="21">
        <v>127.60637798665772</v>
      </c>
      <c r="N19" s="21">
        <v>0.13900574829585963</v>
      </c>
      <c r="O19" s="21">
        <v>0.63834052794851681</v>
      </c>
      <c r="P19" s="21">
        <v>15.60869358865966</v>
      </c>
      <c r="Q19" s="21">
        <v>3276.1271090111181</v>
      </c>
      <c r="R19" s="21">
        <v>8506.3443984325459</v>
      </c>
      <c r="S19" s="21">
        <v>1.1278672119316817</v>
      </c>
      <c r="T19" s="21">
        <v>276.49862555419838</v>
      </c>
      <c r="U19" s="21">
        <v>9.6266214711376676</v>
      </c>
      <c r="V19" s="21">
        <v>0.85150235105668426</v>
      </c>
      <c r="W19" s="21">
        <v>0.10848314999459824</v>
      </c>
      <c r="X19" s="21">
        <v>0</v>
      </c>
      <c r="Y19" s="21">
        <v>12.503290495521483</v>
      </c>
      <c r="Z19" s="21">
        <v>1.7443762065158273</v>
      </c>
      <c r="AA19" s="21">
        <v>0</v>
      </c>
      <c r="AB19" s="21">
        <v>0</v>
      </c>
      <c r="AC19" s="21">
        <v>223.29012573395937</v>
      </c>
      <c r="AD19" s="21">
        <v>0</v>
      </c>
      <c r="AE19" s="21">
        <v>0</v>
      </c>
      <c r="AF19" s="21">
        <v>150.11193106344982</v>
      </c>
      <c r="AG19" s="21">
        <v>9.0755469965380424</v>
      </c>
      <c r="AH19" s="21">
        <v>11.495612018650862</v>
      </c>
      <c r="AI19" s="21">
        <v>1241.5066908799799</v>
      </c>
      <c r="AJ19" s="21">
        <v>12.989284673596597</v>
      </c>
      <c r="AK19" s="21">
        <v>118.79890472497488</v>
      </c>
      <c r="AL19" s="21">
        <v>62.855083306615015</v>
      </c>
      <c r="AM19" s="21">
        <v>0</v>
      </c>
      <c r="AN19" s="21">
        <v>24.500322194926493</v>
      </c>
      <c r="AO19" s="21">
        <v>161.10908671225653</v>
      </c>
      <c r="AP19" s="21">
        <v>6.5763799557720356E-3</v>
      </c>
      <c r="AQ19" s="21">
        <v>0</v>
      </c>
      <c r="AR19" s="21">
        <v>879.09433177414962</v>
      </c>
      <c r="AS19" s="21">
        <v>108.2118854052903</v>
      </c>
      <c r="AT19" s="21">
        <v>597.51856012362146</v>
      </c>
      <c r="AU19" s="21">
        <v>89.826036070485685</v>
      </c>
      <c r="AV19" s="21">
        <v>195.65363441163527</v>
      </c>
      <c r="AW19" s="21">
        <v>42.359726038573868</v>
      </c>
      <c r="AX19" s="21">
        <v>257.91546084581711</v>
      </c>
      <c r="AY19" s="21">
        <v>113.43226320030904</v>
      </c>
      <c r="AZ19" s="21">
        <v>49.935061816248151</v>
      </c>
      <c r="BA19" s="21">
        <v>132.48660992129558</v>
      </c>
      <c r="BB19" s="21">
        <v>15.810694350321203</v>
      </c>
      <c r="BC19" s="21">
        <v>97.990634129529056</v>
      </c>
      <c r="BD19" s="21">
        <v>26.372132290967937</v>
      </c>
      <c r="BE19" s="21">
        <v>6.4165064927500666</v>
      </c>
      <c r="BF19" s="21">
        <v>0.67941316929283901</v>
      </c>
      <c r="BG19" s="21">
        <v>32.352293226479993</v>
      </c>
      <c r="BH19" s="21">
        <v>70.494857959853562</v>
      </c>
      <c r="BI19" s="21">
        <v>421.04582849271128</v>
      </c>
      <c r="BJ19" s="21">
        <v>475.43404557861027</v>
      </c>
      <c r="BK19" s="21">
        <v>604.60216753445218</v>
      </c>
      <c r="BL19" s="21">
        <v>156.76969417400653</v>
      </c>
      <c r="BM19" s="21">
        <v>4184.4248330537303</v>
      </c>
      <c r="BN19" s="21">
        <v>0</v>
      </c>
      <c r="BO19" s="21">
        <v>141545.03469923438</v>
      </c>
      <c r="BP19" s="21">
        <v>3750.6236234070816</v>
      </c>
      <c r="BQ19" s="21">
        <v>821.3170113193579</v>
      </c>
      <c r="BR19" s="21">
        <v>1882.0882728857514</v>
      </c>
      <c r="BS19" s="21">
        <v>1283.1033543271328</v>
      </c>
      <c r="BT19" s="21">
        <v>4.3866032431804065</v>
      </c>
      <c r="BU19" s="21">
        <v>0.10024010823474691</v>
      </c>
      <c r="BV19" s="21">
        <v>1.7440799638884035</v>
      </c>
      <c r="BW19" s="21">
        <v>3251.3089554747621</v>
      </c>
      <c r="BX19" s="21">
        <v>136.84112618560232</v>
      </c>
      <c r="BY19" s="21">
        <v>8.61020520454088E-2</v>
      </c>
      <c r="BZ19" s="21">
        <v>2.4336149332401504</v>
      </c>
      <c r="CA19" s="21">
        <v>12.999790917075595</v>
      </c>
      <c r="CB19" s="21">
        <v>2.4461791023538293</v>
      </c>
      <c r="CC19" s="21">
        <v>0.10454328453812731</v>
      </c>
      <c r="CD19" s="21">
        <v>0</v>
      </c>
      <c r="CE19" s="21">
        <v>85.641251953377548</v>
      </c>
      <c r="CF19" s="21">
        <v>0</v>
      </c>
      <c r="CG19" s="21">
        <v>5.1746157656127459E-2</v>
      </c>
      <c r="CH19" s="21">
        <v>109.61496431707435</v>
      </c>
      <c r="CI19" s="21">
        <v>6648.134225208787</v>
      </c>
      <c r="CJ19" s="21">
        <v>32.470593930849056</v>
      </c>
      <c r="CK19" s="21">
        <v>8.9058395223544249</v>
      </c>
      <c r="CL19" s="21">
        <v>17.659296240424027</v>
      </c>
      <c r="CM19" s="21">
        <v>1.5209935698482531</v>
      </c>
      <c r="CN19" s="21">
        <v>7.0631869825218612</v>
      </c>
      <c r="CO19" s="21">
        <v>45.709516361739141</v>
      </c>
      <c r="CP19" s="21">
        <v>0</v>
      </c>
      <c r="CQ19" s="21">
        <v>86.576194752644511</v>
      </c>
      <c r="CR19" s="21">
        <v>19.675779539153808</v>
      </c>
      <c r="CS19" s="21">
        <v>2.6585773015240619</v>
      </c>
      <c r="CT19" s="21">
        <v>2.631717630751397</v>
      </c>
      <c r="CU19" s="21">
        <v>20.36365998376094</v>
      </c>
      <c r="CV19" s="21">
        <v>11.729602903348567</v>
      </c>
      <c r="CW19" s="21">
        <v>9.9264450915756495</v>
      </c>
      <c r="CX19" s="21">
        <v>62.566191414074332</v>
      </c>
      <c r="CY19" s="21">
        <v>398.98894213609356</v>
      </c>
      <c r="CZ19" s="21">
        <v>316.47879533456137</v>
      </c>
      <c r="DA19" s="21">
        <v>977.10747535133635</v>
      </c>
      <c r="DB19" s="21">
        <v>83.470352828261781</v>
      </c>
      <c r="DC19" s="21">
        <v>161.70171063471835</v>
      </c>
      <c r="DD19" s="21">
        <v>359.70752580432622</v>
      </c>
      <c r="DE19" s="21">
        <v>0</v>
      </c>
      <c r="DF19" s="21">
        <v>300.84085362813784</v>
      </c>
      <c r="DG19" s="22">
        <v>185966.23563384457</v>
      </c>
      <c r="DH19" s="23">
        <v>298.79643745263814</v>
      </c>
      <c r="DI19" s="24">
        <v>3402.3598998337047</v>
      </c>
      <c r="DJ19" s="24">
        <v>4.576330943874348</v>
      </c>
      <c r="DK19" s="24">
        <v>0</v>
      </c>
      <c r="DL19" s="24">
        <v>53.878700759705531</v>
      </c>
      <c r="DM19" s="24">
        <v>716.80865556837921</v>
      </c>
      <c r="DN19" s="25">
        <v>3337.4203774909402</v>
      </c>
      <c r="DO19" s="22">
        <v>7813.8404020492426</v>
      </c>
      <c r="DP19" s="22">
        <v>193780.07603589381</v>
      </c>
      <c r="DQ19" s="22">
        <v>3282.9714759999997</v>
      </c>
      <c r="DR19" s="22">
        <v>566.29069778566247</v>
      </c>
      <c r="DS19" s="22">
        <v>3849.2621737856625</v>
      </c>
      <c r="DT19" s="22">
        <v>11663.102575834906</v>
      </c>
      <c r="DU19" s="22">
        <v>197629.3382096795</v>
      </c>
      <c r="DV19" s="22">
        <v>-130471.09025651425</v>
      </c>
      <c r="DW19" s="22">
        <v>-51139.24795316525</v>
      </c>
      <c r="DX19" s="22">
        <v>-181610.3382096795</v>
      </c>
      <c r="DY19" s="21">
        <v>-169947.2356338446</v>
      </c>
      <c r="DZ19" s="22">
        <v>16019</v>
      </c>
      <c r="EA19" s="26">
        <v>15</v>
      </c>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row>
    <row r="20" spans="1:240" ht="25.5" customHeight="1">
      <c r="A20" s="19" t="s">
        <v>17</v>
      </c>
      <c r="B20" s="20" t="s">
        <v>142</v>
      </c>
      <c r="C20" s="21">
        <v>0</v>
      </c>
      <c r="D20" s="21">
        <v>0</v>
      </c>
      <c r="E20" s="21">
        <v>3.1387343509910464</v>
      </c>
      <c r="F20" s="21">
        <v>0.14185274826745728</v>
      </c>
      <c r="G20" s="21">
        <v>6.9801771410096078</v>
      </c>
      <c r="H20" s="21">
        <v>0</v>
      </c>
      <c r="I20" s="21">
        <v>6.7861537201124218</v>
      </c>
      <c r="J20" s="21">
        <v>0</v>
      </c>
      <c r="K20" s="21">
        <v>542.29593514082865</v>
      </c>
      <c r="L20" s="21">
        <v>180.01152247991197</v>
      </c>
      <c r="M20" s="21">
        <v>1.4518004379363905</v>
      </c>
      <c r="N20" s="21">
        <v>101.93754875029673</v>
      </c>
      <c r="O20" s="21">
        <v>10.139742588526916</v>
      </c>
      <c r="P20" s="21">
        <v>44.807331483215904</v>
      </c>
      <c r="Q20" s="21">
        <v>2.9503399707173976</v>
      </c>
      <c r="R20" s="21">
        <v>2275.3635003961822</v>
      </c>
      <c r="S20" s="21">
        <v>36.924898557044585</v>
      </c>
      <c r="T20" s="21">
        <v>103.47991291188457</v>
      </c>
      <c r="U20" s="21">
        <v>68.126859641897212</v>
      </c>
      <c r="V20" s="21">
        <v>4.0937613031571356</v>
      </c>
      <c r="W20" s="21">
        <v>82.234566861669066</v>
      </c>
      <c r="X20" s="21">
        <v>127.07497420430974</v>
      </c>
      <c r="Y20" s="21">
        <v>245.26832034893064</v>
      </c>
      <c r="Z20" s="21">
        <v>109.10178528873394</v>
      </c>
      <c r="AA20" s="21">
        <v>0.61238687782805457</v>
      </c>
      <c r="AB20" s="21">
        <v>465.51782656407642</v>
      </c>
      <c r="AC20" s="21">
        <v>1064.1590601242424</v>
      </c>
      <c r="AD20" s="21">
        <v>21.848343102531782</v>
      </c>
      <c r="AE20" s="21">
        <v>10.202880966257755</v>
      </c>
      <c r="AF20" s="21">
        <v>457.33222531165688</v>
      </c>
      <c r="AG20" s="21">
        <v>118.77555630239385</v>
      </c>
      <c r="AH20" s="21">
        <v>0.10187009044466244</v>
      </c>
      <c r="AI20" s="21">
        <v>190.99185718228654</v>
      </c>
      <c r="AJ20" s="21">
        <v>80.914775551058725</v>
      </c>
      <c r="AK20" s="21">
        <v>21.926413764810288</v>
      </c>
      <c r="AL20" s="21">
        <v>20.676825974008853</v>
      </c>
      <c r="AM20" s="21">
        <v>47.408505134618387</v>
      </c>
      <c r="AN20" s="21">
        <v>156.54013426648123</v>
      </c>
      <c r="AO20" s="21">
        <v>79.237834060600818</v>
      </c>
      <c r="AP20" s="21">
        <v>0.8214712207961985</v>
      </c>
      <c r="AQ20" s="21">
        <v>4.8143288416184351</v>
      </c>
      <c r="AR20" s="21">
        <v>61.173045045996737</v>
      </c>
      <c r="AS20" s="21">
        <v>30.359093144035391</v>
      </c>
      <c r="AT20" s="21">
        <v>158.10098159290524</v>
      </c>
      <c r="AU20" s="21">
        <v>216.45388293561788</v>
      </c>
      <c r="AV20" s="21">
        <v>376.07269245398879</v>
      </c>
      <c r="AW20" s="21">
        <v>99.689688590742037</v>
      </c>
      <c r="AX20" s="21">
        <v>81.996676058420434</v>
      </c>
      <c r="AY20" s="21">
        <v>183.21652098312367</v>
      </c>
      <c r="AZ20" s="21">
        <v>252.28129917701509</v>
      </c>
      <c r="BA20" s="21">
        <v>129.54103684544367</v>
      </c>
      <c r="BB20" s="21">
        <v>58.951748735603424</v>
      </c>
      <c r="BC20" s="21">
        <v>1481.3311485886284</v>
      </c>
      <c r="BD20" s="21">
        <v>549.34858963071565</v>
      </c>
      <c r="BE20" s="21">
        <v>463.9108629351208</v>
      </c>
      <c r="BF20" s="21">
        <v>403.82462685886765</v>
      </c>
      <c r="BG20" s="21">
        <v>310.47476980329162</v>
      </c>
      <c r="BH20" s="21">
        <v>334.01855445355409</v>
      </c>
      <c r="BI20" s="21">
        <v>894.96097430015652</v>
      </c>
      <c r="BJ20" s="21">
        <v>794.80831975126523</v>
      </c>
      <c r="BK20" s="21">
        <v>452.66535667414826</v>
      </c>
      <c r="BL20" s="21">
        <v>156.80978431472406</v>
      </c>
      <c r="BM20" s="21">
        <v>1380.3523341281152</v>
      </c>
      <c r="BN20" s="21">
        <v>5.5634787812747604</v>
      </c>
      <c r="BO20" s="21">
        <v>46017.134718283793</v>
      </c>
      <c r="BP20" s="21">
        <v>8528.9776368119947</v>
      </c>
      <c r="BQ20" s="21">
        <v>35.289495532045628</v>
      </c>
      <c r="BR20" s="21">
        <v>73.164938638292284</v>
      </c>
      <c r="BS20" s="21">
        <v>981.49592767138779</v>
      </c>
      <c r="BT20" s="21">
        <v>311.18821336150046</v>
      </c>
      <c r="BU20" s="21">
        <v>464.21943596800571</v>
      </c>
      <c r="BV20" s="21">
        <v>1049.6821887350625</v>
      </c>
      <c r="BW20" s="21">
        <v>6259.5331363575433</v>
      </c>
      <c r="BX20" s="21">
        <v>5622.9235440449929</v>
      </c>
      <c r="BY20" s="21">
        <v>354.52335592753559</v>
      </c>
      <c r="BZ20" s="21">
        <v>1216.8943814391178</v>
      </c>
      <c r="CA20" s="21">
        <v>820.64637555240961</v>
      </c>
      <c r="CB20" s="21">
        <v>274.92223969502135</v>
      </c>
      <c r="CC20" s="21">
        <v>301.65758002667314</v>
      </c>
      <c r="CD20" s="21">
        <v>0</v>
      </c>
      <c r="CE20" s="21">
        <v>365.12655728746074</v>
      </c>
      <c r="CF20" s="21">
        <v>0</v>
      </c>
      <c r="CG20" s="21">
        <v>19.508301436360075</v>
      </c>
      <c r="CH20" s="21">
        <v>511.65158147371403</v>
      </c>
      <c r="CI20" s="21">
        <v>677.15866853940099</v>
      </c>
      <c r="CJ20" s="21">
        <v>2166.9508809748063</v>
      </c>
      <c r="CK20" s="21">
        <v>72.850879223286313</v>
      </c>
      <c r="CL20" s="21">
        <v>6203.9656457015608</v>
      </c>
      <c r="CM20" s="21">
        <v>217.95274524973641</v>
      </c>
      <c r="CN20" s="21">
        <v>81.313753672460876</v>
      </c>
      <c r="CO20" s="21">
        <v>2494.4423256402551</v>
      </c>
      <c r="CP20" s="21">
        <v>4036.2618488754092</v>
      </c>
      <c r="CQ20" s="21">
        <v>7014.0112929089701</v>
      </c>
      <c r="CR20" s="21">
        <v>4667.9670383268403</v>
      </c>
      <c r="CS20" s="21">
        <v>2195.6878567996823</v>
      </c>
      <c r="CT20" s="21">
        <v>1125.1514273862797</v>
      </c>
      <c r="CU20" s="21">
        <v>2598.8803309096388</v>
      </c>
      <c r="CV20" s="21">
        <v>57.403794343774308</v>
      </c>
      <c r="CW20" s="21">
        <v>447.25358667972324</v>
      </c>
      <c r="CX20" s="21">
        <v>181.57447718281921</v>
      </c>
      <c r="CY20" s="21">
        <v>3503.8029247352024</v>
      </c>
      <c r="CZ20" s="21">
        <v>3291.0204618139796</v>
      </c>
      <c r="DA20" s="21">
        <v>4348.4680425175538</v>
      </c>
      <c r="DB20" s="21">
        <v>1155.4251992849031</v>
      </c>
      <c r="DC20" s="21">
        <v>401.48666012348713</v>
      </c>
      <c r="DD20" s="21">
        <v>1919.2886763880233</v>
      </c>
      <c r="DE20" s="21">
        <v>0</v>
      </c>
      <c r="DF20" s="21">
        <v>220.61263155921188</v>
      </c>
      <c r="DG20" s="22">
        <v>137857.56823652395</v>
      </c>
      <c r="DH20" s="23">
        <v>1931.5302061292173</v>
      </c>
      <c r="DI20" s="24">
        <v>17383.241206433748</v>
      </c>
      <c r="DJ20" s="24">
        <v>15.070506106940201</v>
      </c>
      <c r="DK20" s="24">
        <v>0</v>
      </c>
      <c r="DL20" s="24">
        <v>710.88510257885969</v>
      </c>
      <c r="DM20" s="24">
        <v>18205.698589428423</v>
      </c>
      <c r="DN20" s="25">
        <v>481.72624108879177</v>
      </c>
      <c r="DO20" s="22">
        <v>38728.151851765972</v>
      </c>
      <c r="DP20" s="22">
        <v>176585.72008828993</v>
      </c>
      <c r="DQ20" s="22">
        <v>78021.453920743123</v>
      </c>
      <c r="DR20" s="22">
        <v>1963.51903185534</v>
      </c>
      <c r="DS20" s="22">
        <v>79984.972952598473</v>
      </c>
      <c r="DT20" s="22">
        <v>118713.12480436443</v>
      </c>
      <c r="DU20" s="22">
        <v>256570.69304088841</v>
      </c>
      <c r="DV20" s="22">
        <v>-128953.49625277742</v>
      </c>
      <c r="DW20" s="22">
        <v>-24682.044337450308</v>
      </c>
      <c r="DX20" s="22">
        <v>-153635.54059022773</v>
      </c>
      <c r="DY20" s="21">
        <v>-34922.41578586329</v>
      </c>
      <c r="DZ20" s="22">
        <v>102935.15245066068</v>
      </c>
      <c r="EA20" s="26">
        <v>16</v>
      </c>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row>
    <row r="21" spans="1:240" ht="25.5" customHeight="1">
      <c r="A21" s="19" t="s">
        <v>18</v>
      </c>
      <c r="B21" s="20" t="s">
        <v>143</v>
      </c>
      <c r="C21" s="21">
        <v>3.8004986446080284</v>
      </c>
      <c r="D21" s="21">
        <v>0</v>
      </c>
      <c r="E21" s="21">
        <v>8.4831945643396125</v>
      </c>
      <c r="F21" s="21">
        <v>0</v>
      </c>
      <c r="G21" s="21">
        <v>0.36713626239161512</v>
      </c>
      <c r="H21" s="21">
        <v>0</v>
      </c>
      <c r="I21" s="21">
        <v>0</v>
      </c>
      <c r="J21" s="21">
        <v>0</v>
      </c>
      <c r="K21" s="21">
        <v>262.48867917698578</v>
      </c>
      <c r="L21" s="21">
        <v>608.4546603062513</v>
      </c>
      <c r="M21" s="21">
        <v>2.0740006256234077E-2</v>
      </c>
      <c r="N21" s="21">
        <v>393.2935971784176</v>
      </c>
      <c r="O21" s="21">
        <v>30.447748138743808</v>
      </c>
      <c r="P21" s="21">
        <v>21.079905926667866</v>
      </c>
      <c r="Q21" s="21">
        <v>67.499020996297077</v>
      </c>
      <c r="R21" s="21">
        <v>1250.0563990334506</v>
      </c>
      <c r="S21" s="21">
        <v>26216.784648516699</v>
      </c>
      <c r="T21" s="21">
        <v>58776.002895486803</v>
      </c>
      <c r="U21" s="21">
        <v>21160.261845520803</v>
      </c>
      <c r="V21" s="21">
        <v>0</v>
      </c>
      <c r="W21" s="21">
        <v>396.33090373039573</v>
      </c>
      <c r="X21" s="21">
        <v>0</v>
      </c>
      <c r="Y21" s="21">
        <v>0.38674548239377388</v>
      </c>
      <c r="Z21" s="21">
        <v>203.92848089299088</v>
      </c>
      <c r="AA21" s="21">
        <v>0</v>
      </c>
      <c r="AB21" s="21">
        <v>504.28851083368977</v>
      </c>
      <c r="AC21" s="21">
        <v>8763.8561981033654</v>
      </c>
      <c r="AD21" s="21">
        <v>0</v>
      </c>
      <c r="AE21" s="21">
        <v>0</v>
      </c>
      <c r="AF21" s="21">
        <v>1547.603459126326</v>
      </c>
      <c r="AG21" s="21">
        <v>490.28759165653491</v>
      </c>
      <c r="AH21" s="21">
        <v>1.5115889710679677</v>
      </c>
      <c r="AI21" s="21">
        <v>1543.446661539288</v>
      </c>
      <c r="AJ21" s="21">
        <v>0</v>
      </c>
      <c r="AK21" s="21">
        <v>68.262097296295352</v>
      </c>
      <c r="AL21" s="21">
        <v>30.556014358686774</v>
      </c>
      <c r="AM21" s="21">
        <v>0</v>
      </c>
      <c r="AN21" s="21">
        <v>59.297409706547164</v>
      </c>
      <c r="AO21" s="21">
        <v>0</v>
      </c>
      <c r="AP21" s="21">
        <v>36.116936646122625</v>
      </c>
      <c r="AQ21" s="21">
        <v>0</v>
      </c>
      <c r="AR21" s="21">
        <v>666.36284014185151</v>
      </c>
      <c r="AS21" s="21">
        <v>7.7663965543422711</v>
      </c>
      <c r="AT21" s="21">
        <v>116.49945126783082</v>
      </c>
      <c r="AU21" s="21">
        <v>71.900324142021063</v>
      </c>
      <c r="AV21" s="21">
        <v>14.671553541209132</v>
      </c>
      <c r="AW21" s="21">
        <v>381.83155234629174</v>
      </c>
      <c r="AX21" s="21">
        <v>0</v>
      </c>
      <c r="AY21" s="21">
        <v>1827.4306604497576</v>
      </c>
      <c r="AZ21" s="21">
        <v>65.838540099682334</v>
      </c>
      <c r="BA21" s="21">
        <v>308.96665283757</v>
      </c>
      <c r="BB21" s="21">
        <v>84.390365856176686</v>
      </c>
      <c r="BC21" s="21">
        <v>966.19176352264662</v>
      </c>
      <c r="BD21" s="21">
        <v>120.68653520491824</v>
      </c>
      <c r="BE21" s="21">
        <v>483.6300480329906</v>
      </c>
      <c r="BF21" s="21">
        <v>1762.8200724730928</v>
      </c>
      <c r="BG21" s="21">
        <v>0.23832260203668454</v>
      </c>
      <c r="BH21" s="21">
        <v>9.0765911536292059</v>
      </c>
      <c r="BI21" s="21">
        <v>467.61426433834504</v>
      </c>
      <c r="BJ21" s="21">
        <v>0.22395418180635229</v>
      </c>
      <c r="BK21" s="21">
        <v>0.15423658007658203</v>
      </c>
      <c r="BL21" s="21">
        <v>104.70021051508789</v>
      </c>
      <c r="BM21" s="21">
        <v>1800.0236272971435</v>
      </c>
      <c r="BN21" s="21">
        <v>2.8098377683205875</v>
      </c>
      <c r="BO21" s="21">
        <v>12670.072835878309</v>
      </c>
      <c r="BP21" s="21">
        <v>1002.1358469287397</v>
      </c>
      <c r="BQ21" s="21">
        <v>0.61085242803127981</v>
      </c>
      <c r="BR21" s="21">
        <v>0.29806665544613614</v>
      </c>
      <c r="BS21" s="21">
        <v>0</v>
      </c>
      <c r="BT21" s="21">
        <v>0</v>
      </c>
      <c r="BU21" s="21">
        <v>0.16665868278373164</v>
      </c>
      <c r="BV21" s="21">
        <v>47.944376671140262</v>
      </c>
      <c r="BW21" s="21">
        <v>-1958.9811692794531</v>
      </c>
      <c r="BX21" s="21">
        <v>715.08604115175183</v>
      </c>
      <c r="BY21" s="21">
        <v>0</v>
      </c>
      <c r="BZ21" s="21">
        <v>0</v>
      </c>
      <c r="CA21" s="21">
        <v>674.05298861517781</v>
      </c>
      <c r="CB21" s="21">
        <v>0</v>
      </c>
      <c r="CC21" s="21">
        <v>119.31873541951555</v>
      </c>
      <c r="CD21" s="21">
        <v>0</v>
      </c>
      <c r="CE21" s="21">
        <v>27.655411763741341</v>
      </c>
      <c r="CF21" s="21">
        <v>0</v>
      </c>
      <c r="CG21" s="21">
        <v>95.316422402586895</v>
      </c>
      <c r="CH21" s="21">
        <v>765.060664335865</v>
      </c>
      <c r="CI21" s="21">
        <v>4896.6422249687357</v>
      </c>
      <c r="CJ21" s="21">
        <v>127.09471562493199</v>
      </c>
      <c r="CK21" s="21">
        <v>0.13616635726996046</v>
      </c>
      <c r="CL21" s="21">
        <v>7686.8003660959203</v>
      </c>
      <c r="CM21" s="21">
        <v>16.111265221355552</v>
      </c>
      <c r="CN21" s="21">
        <v>1853.4634966503443</v>
      </c>
      <c r="CO21" s="21">
        <v>152.37662673859765</v>
      </c>
      <c r="CP21" s="21">
        <v>2040.0418185619901</v>
      </c>
      <c r="CQ21" s="21">
        <v>5900.8336904023345</v>
      </c>
      <c r="CR21" s="21">
        <v>146.24024791970152</v>
      </c>
      <c r="CS21" s="21">
        <v>380.03755468935566</v>
      </c>
      <c r="CT21" s="21">
        <v>323.69216593311245</v>
      </c>
      <c r="CU21" s="21">
        <v>213.62799671207395</v>
      </c>
      <c r="CV21" s="21">
        <v>0.169666387222978</v>
      </c>
      <c r="CW21" s="21">
        <v>0</v>
      </c>
      <c r="CX21" s="21">
        <v>241.90571168511343</v>
      </c>
      <c r="CY21" s="21">
        <v>2945.8576334537356</v>
      </c>
      <c r="CZ21" s="21">
        <v>407.61570509304539</v>
      </c>
      <c r="DA21" s="21">
        <v>7.3197132267819875E-2</v>
      </c>
      <c r="DB21" s="21">
        <v>345.44318315750417</v>
      </c>
      <c r="DC21" s="21">
        <v>308.68739090063787</v>
      </c>
      <c r="DD21" s="21">
        <v>47.819129250263529</v>
      </c>
      <c r="DE21" s="21">
        <v>9307.9613894510076</v>
      </c>
      <c r="DF21" s="21">
        <v>1601.2690327050345</v>
      </c>
      <c r="DG21" s="22">
        <v>184811.37947575445</v>
      </c>
      <c r="DH21" s="23">
        <v>-773.17606648231776</v>
      </c>
      <c r="DI21" s="24">
        <v>4107.8423461462371</v>
      </c>
      <c r="DJ21" s="24">
        <v>0</v>
      </c>
      <c r="DK21" s="24">
        <v>0</v>
      </c>
      <c r="DL21" s="24">
        <v>0</v>
      </c>
      <c r="DM21" s="24">
        <v>0</v>
      </c>
      <c r="DN21" s="25">
        <v>1001.4399641688182</v>
      </c>
      <c r="DO21" s="22">
        <v>4336.1062438327372</v>
      </c>
      <c r="DP21" s="22">
        <v>189147.48571958719</v>
      </c>
      <c r="DQ21" s="22">
        <v>33873.241191923393</v>
      </c>
      <c r="DR21" s="22">
        <v>2.1615760409169367</v>
      </c>
      <c r="DS21" s="22">
        <v>33875.402767964311</v>
      </c>
      <c r="DT21" s="22">
        <v>38211.509011797047</v>
      </c>
      <c r="DU21" s="22">
        <v>223022.88848755154</v>
      </c>
      <c r="DV21" s="22">
        <v>-143841.51134934326</v>
      </c>
      <c r="DW21" s="22">
        <v>-12790.377138208252</v>
      </c>
      <c r="DX21" s="22">
        <v>-156631.88848755151</v>
      </c>
      <c r="DY21" s="21">
        <v>-118420.37947575447</v>
      </c>
      <c r="DZ21" s="22">
        <v>66391</v>
      </c>
      <c r="EA21" s="26">
        <v>17</v>
      </c>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row>
    <row r="22" spans="1:240" ht="25.5" customHeight="1">
      <c r="A22" s="19" t="s">
        <v>19</v>
      </c>
      <c r="B22" s="20" t="s">
        <v>144</v>
      </c>
      <c r="C22" s="21">
        <v>2037.3184745614692</v>
      </c>
      <c r="D22" s="21">
        <v>50.405071929547425</v>
      </c>
      <c r="E22" s="21">
        <v>97.716594834049431</v>
      </c>
      <c r="F22" s="21">
        <v>6.1231190745411963</v>
      </c>
      <c r="G22" s="21">
        <v>2.1587759492041925</v>
      </c>
      <c r="H22" s="21">
        <v>0</v>
      </c>
      <c r="I22" s="21">
        <v>0</v>
      </c>
      <c r="J22" s="21">
        <v>0</v>
      </c>
      <c r="K22" s="21">
        <v>18924.427277178478</v>
      </c>
      <c r="L22" s="21">
        <v>11780.898329385291</v>
      </c>
      <c r="M22" s="21">
        <v>46.659421862156456</v>
      </c>
      <c r="N22" s="21">
        <v>458.20928163258435</v>
      </c>
      <c r="O22" s="21">
        <v>70.460961992242844</v>
      </c>
      <c r="P22" s="21">
        <v>175.67537781585926</v>
      </c>
      <c r="Q22" s="21">
        <v>5.3910095927195911</v>
      </c>
      <c r="R22" s="21">
        <v>906.95189534278052</v>
      </c>
      <c r="S22" s="21">
        <v>61.038176206188027</v>
      </c>
      <c r="T22" s="21">
        <v>503.18664336891783</v>
      </c>
      <c r="U22" s="21">
        <v>217.35430263140972</v>
      </c>
      <c r="V22" s="21">
        <v>63.797176148400759</v>
      </c>
      <c r="W22" s="21">
        <v>165.19478251683145</v>
      </c>
      <c r="X22" s="21">
        <v>0</v>
      </c>
      <c r="Y22" s="21">
        <v>634.61203396939777</v>
      </c>
      <c r="Z22" s="21">
        <v>569.06005174274742</v>
      </c>
      <c r="AA22" s="21">
        <v>14.349509803921595</v>
      </c>
      <c r="AB22" s="21">
        <v>6169.5536439826474</v>
      </c>
      <c r="AC22" s="21">
        <v>36989.875212377861</v>
      </c>
      <c r="AD22" s="21">
        <v>0</v>
      </c>
      <c r="AE22" s="21">
        <v>2.2810276446862083</v>
      </c>
      <c r="AF22" s="21">
        <v>1173.7522223196963</v>
      </c>
      <c r="AG22" s="21">
        <v>174.36704760174908</v>
      </c>
      <c r="AH22" s="21">
        <v>23.835121864627698</v>
      </c>
      <c r="AI22" s="21">
        <v>2264.1896460997446</v>
      </c>
      <c r="AJ22" s="21">
        <v>121.01478028742791</v>
      </c>
      <c r="AK22" s="21">
        <v>237.5813666949706</v>
      </c>
      <c r="AL22" s="21">
        <v>92.30511593274737</v>
      </c>
      <c r="AM22" s="21">
        <v>0</v>
      </c>
      <c r="AN22" s="21">
        <v>0</v>
      </c>
      <c r="AO22" s="21">
        <v>0.38444281158151467</v>
      </c>
      <c r="AP22" s="21">
        <v>8.4079017734545474</v>
      </c>
      <c r="AQ22" s="21">
        <v>0</v>
      </c>
      <c r="AR22" s="21">
        <v>119.77345226455945</v>
      </c>
      <c r="AS22" s="21">
        <v>2.1072506990266913</v>
      </c>
      <c r="AT22" s="21">
        <v>1733.7329027444696</v>
      </c>
      <c r="AU22" s="21">
        <v>291.96382251812099</v>
      </c>
      <c r="AV22" s="21">
        <v>154.30460777697201</v>
      </c>
      <c r="AW22" s="21">
        <v>375.229724306994</v>
      </c>
      <c r="AX22" s="21">
        <v>604.48883268210568</v>
      </c>
      <c r="AY22" s="21">
        <v>554.82528387744628</v>
      </c>
      <c r="AZ22" s="21">
        <v>339.20453314089258</v>
      </c>
      <c r="BA22" s="21">
        <v>1020.5208422463642</v>
      </c>
      <c r="BB22" s="21">
        <v>268.43534221362029</v>
      </c>
      <c r="BC22" s="21">
        <v>970.53578779059285</v>
      </c>
      <c r="BD22" s="21">
        <v>178.63140817669677</v>
      </c>
      <c r="BE22" s="21">
        <v>330.25622179488136</v>
      </c>
      <c r="BF22" s="21">
        <v>1969.6689836406129</v>
      </c>
      <c r="BG22" s="21">
        <v>63.870457345831561</v>
      </c>
      <c r="BH22" s="21">
        <v>17.548076230349764</v>
      </c>
      <c r="BI22" s="21">
        <v>724.17160982877499</v>
      </c>
      <c r="BJ22" s="21">
        <v>4.3006327071277575</v>
      </c>
      <c r="BK22" s="21">
        <v>79.191518053089254</v>
      </c>
      <c r="BL22" s="21">
        <v>807.40108441593998</v>
      </c>
      <c r="BM22" s="21">
        <v>1571.3875935956225</v>
      </c>
      <c r="BN22" s="21">
        <v>27.255426352709726</v>
      </c>
      <c r="BO22" s="21">
        <v>43.784661342966906</v>
      </c>
      <c r="BP22" s="21">
        <v>892.57827968202423</v>
      </c>
      <c r="BQ22" s="21">
        <v>0</v>
      </c>
      <c r="BR22" s="21">
        <v>0</v>
      </c>
      <c r="BS22" s="21">
        <v>0</v>
      </c>
      <c r="BT22" s="21">
        <v>0</v>
      </c>
      <c r="BU22" s="21">
        <v>57.448434150699192</v>
      </c>
      <c r="BV22" s="21">
        <v>151.14651385622776</v>
      </c>
      <c r="BW22" s="21">
        <v>29117.076527023062</v>
      </c>
      <c r="BX22" s="21">
        <v>2709.6857061441528</v>
      </c>
      <c r="BY22" s="21">
        <v>30.289889171381688</v>
      </c>
      <c r="BZ22" s="21">
        <v>0</v>
      </c>
      <c r="CA22" s="21">
        <v>0</v>
      </c>
      <c r="CB22" s="21">
        <v>145.56392439187834</v>
      </c>
      <c r="CC22" s="21">
        <v>432.18895074487307</v>
      </c>
      <c r="CD22" s="21">
        <v>0</v>
      </c>
      <c r="CE22" s="21">
        <v>241.94331299768027</v>
      </c>
      <c r="CF22" s="21">
        <v>0</v>
      </c>
      <c r="CG22" s="21">
        <v>5.7438234998301461</v>
      </c>
      <c r="CH22" s="21">
        <v>1263.0751085165887</v>
      </c>
      <c r="CI22" s="21">
        <v>6755.5245188805675</v>
      </c>
      <c r="CJ22" s="21">
        <v>252.96380308235479</v>
      </c>
      <c r="CK22" s="21">
        <v>31.810516856552717</v>
      </c>
      <c r="CL22" s="21">
        <v>1702.3925684969556</v>
      </c>
      <c r="CM22" s="21">
        <v>22.533238071825984</v>
      </c>
      <c r="CN22" s="21">
        <v>7.9416830254492288</v>
      </c>
      <c r="CO22" s="21">
        <v>197.49341414850579</v>
      </c>
      <c r="CP22" s="21">
        <v>1062.1220341818707</v>
      </c>
      <c r="CQ22" s="21">
        <v>2053.8041652137617</v>
      </c>
      <c r="CR22" s="21">
        <v>1712.591183610444</v>
      </c>
      <c r="CS22" s="21">
        <v>1677.6639923990745</v>
      </c>
      <c r="CT22" s="21">
        <v>2431.8707883466832</v>
      </c>
      <c r="CU22" s="21">
        <v>236.21569294382113</v>
      </c>
      <c r="CV22" s="21">
        <v>38.74049174924675</v>
      </c>
      <c r="CW22" s="21">
        <v>2.8361271690216121</v>
      </c>
      <c r="CX22" s="21">
        <v>2.0056837853131575</v>
      </c>
      <c r="CY22" s="21">
        <v>1905.4686736558742</v>
      </c>
      <c r="CZ22" s="21">
        <v>273.55963969998697</v>
      </c>
      <c r="DA22" s="21">
        <v>3718.63228316697</v>
      </c>
      <c r="DB22" s="21">
        <v>230.15445822071999</v>
      </c>
      <c r="DC22" s="21">
        <v>220.7662811896908</v>
      </c>
      <c r="DD22" s="21">
        <v>726.16983637256988</v>
      </c>
      <c r="DE22" s="21">
        <v>31065.616639617419</v>
      </c>
      <c r="DF22" s="21">
        <v>968.01131870467862</v>
      </c>
      <c r="DG22" s="22">
        <v>188644.75535544349</v>
      </c>
      <c r="DH22" s="23">
        <v>5164.6549858074168</v>
      </c>
      <c r="DI22" s="24">
        <v>17500.626885509759</v>
      </c>
      <c r="DJ22" s="24">
        <v>0</v>
      </c>
      <c r="DK22" s="24">
        <v>0</v>
      </c>
      <c r="DL22" s="24">
        <v>0</v>
      </c>
      <c r="DM22" s="24">
        <v>0</v>
      </c>
      <c r="DN22" s="25">
        <v>-110.40379636051904</v>
      </c>
      <c r="DO22" s="22">
        <v>22554.878074956658</v>
      </c>
      <c r="DP22" s="22">
        <v>211199.63343040014</v>
      </c>
      <c r="DQ22" s="22">
        <v>92732.574026000002</v>
      </c>
      <c r="DR22" s="22">
        <v>615.84919838490566</v>
      </c>
      <c r="DS22" s="22">
        <v>93348.423224384896</v>
      </c>
      <c r="DT22" s="22">
        <v>115903.30129934156</v>
      </c>
      <c r="DU22" s="22">
        <v>304548.05665478506</v>
      </c>
      <c r="DV22" s="22">
        <v>-122916.64058225285</v>
      </c>
      <c r="DW22" s="22">
        <v>-6611.4160725321863</v>
      </c>
      <c r="DX22" s="22">
        <v>-129528.05665478503</v>
      </c>
      <c r="DY22" s="21">
        <v>-13624.755355443471</v>
      </c>
      <c r="DZ22" s="22">
        <v>175020</v>
      </c>
      <c r="EA22" s="26">
        <v>18</v>
      </c>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row>
    <row r="23" spans="1:240" ht="25.5" customHeight="1">
      <c r="A23" s="19" t="s">
        <v>20</v>
      </c>
      <c r="B23" s="20" t="s">
        <v>145</v>
      </c>
      <c r="C23" s="21">
        <v>0</v>
      </c>
      <c r="D23" s="21">
        <v>0</v>
      </c>
      <c r="E23" s="21">
        <v>5.0301971375109265</v>
      </c>
      <c r="F23" s="21">
        <v>5.9836492190619504E-2</v>
      </c>
      <c r="G23" s="21">
        <v>7.6061098747142513</v>
      </c>
      <c r="H23" s="21">
        <v>0</v>
      </c>
      <c r="I23" s="21">
        <v>4.2215955902326989</v>
      </c>
      <c r="J23" s="21">
        <v>0</v>
      </c>
      <c r="K23" s="21">
        <v>14440.476859154538</v>
      </c>
      <c r="L23" s="21">
        <v>1849.9735973423469</v>
      </c>
      <c r="M23" s="21">
        <v>0.77408539674481769</v>
      </c>
      <c r="N23" s="21">
        <v>161.57101476922065</v>
      </c>
      <c r="O23" s="21">
        <v>18.424471355325192</v>
      </c>
      <c r="P23" s="21">
        <v>219.72620632298188</v>
      </c>
      <c r="Q23" s="21">
        <v>10.677461358590833</v>
      </c>
      <c r="R23" s="21">
        <v>400.77030755610951</v>
      </c>
      <c r="S23" s="21">
        <v>33.677532973587162</v>
      </c>
      <c r="T23" s="21">
        <v>2234.145272843055</v>
      </c>
      <c r="U23" s="21">
        <v>10224.064409823332</v>
      </c>
      <c r="V23" s="21">
        <v>12.674284994574471</v>
      </c>
      <c r="W23" s="21">
        <v>144.10098784567725</v>
      </c>
      <c r="X23" s="21">
        <v>131.48592207164685</v>
      </c>
      <c r="Y23" s="21">
        <v>193.66671917815475</v>
      </c>
      <c r="Z23" s="21">
        <v>94.506717322242679</v>
      </c>
      <c r="AA23" s="21">
        <v>9.3143288084464615</v>
      </c>
      <c r="AB23" s="21">
        <v>1010.8957134943527</v>
      </c>
      <c r="AC23" s="21">
        <v>13105.759452222452</v>
      </c>
      <c r="AD23" s="21">
        <v>89.952187368081269</v>
      </c>
      <c r="AE23" s="21">
        <v>14.607667015864239</v>
      </c>
      <c r="AF23" s="21">
        <v>171.87046865536988</v>
      </c>
      <c r="AG23" s="21">
        <v>160.3155258568114</v>
      </c>
      <c r="AH23" s="21">
        <v>2.7197791229553765</v>
      </c>
      <c r="AI23" s="21">
        <v>1300.950668556025</v>
      </c>
      <c r="AJ23" s="21">
        <v>48.046104717944417</v>
      </c>
      <c r="AK23" s="21">
        <v>10.876882418764149</v>
      </c>
      <c r="AL23" s="21">
        <v>13.887460227868573</v>
      </c>
      <c r="AM23" s="21">
        <v>55.940183970605005</v>
      </c>
      <c r="AN23" s="21">
        <v>146.35956051464245</v>
      </c>
      <c r="AO23" s="21">
        <v>152.65066953380128</v>
      </c>
      <c r="AP23" s="21">
        <v>0.79709793279970698</v>
      </c>
      <c r="AQ23" s="21">
        <v>13.883009222852355</v>
      </c>
      <c r="AR23" s="21">
        <v>196.37784505072611</v>
      </c>
      <c r="AS23" s="21">
        <v>66.869519346534545</v>
      </c>
      <c r="AT23" s="21">
        <v>1824.9965294519579</v>
      </c>
      <c r="AU23" s="21">
        <v>1024.0965422589022</v>
      </c>
      <c r="AV23" s="21">
        <v>1878.7620480933751</v>
      </c>
      <c r="AW23" s="21">
        <v>490.03060768284797</v>
      </c>
      <c r="AX23" s="21">
        <v>2980.9648282419716</v>
      </c>
      <c r="AY23" s="21">
        <v>322.94064440115079</v>
      </c>
      <c r="AZ23" s="21">
        <v>584.43430270603415</v>
      </c>
      <c r="BA23" s="21">
        <v>246.54485447964069</v>
      </c>
      <c r="BB23" s="21">
        <v>390.63980915845741</v>
      </c>
      <c r="BC23" s="21">
        <v>3296.298113196488</v>
      </c>
      <c r="BD23" s="21">
        <v>992.6416528673069</v>
      </c>
      <c r="BE23" s="21">
        <v>2991.0817785939912</v>
      </c>
      <c r="BF23" s="21">
        <v>1571.0296035136055</v>
      </c>
      <c r="BG23" s="21">
        <v>1519.7832331879429</v>
      </c>
      <c r="BH23" s="21">
        <v>1300.0704062381601</v>
      </c>
      <c r="BI23" s="21">
        <v>754.66588604598701</v>
      </c>
      <c r="BJ23" s="21">
        <v>182.96476294572818</v>
      </c>
      <c r="BK23" s="21">
        <v>987.01907903895585</v>
      </c>
      <c r="BL23" s="21">
        <v>502.54887910853665</v>
      </c>
      <c r="BM23" s="21">
        <v>2604.3329529656075</v>
      </c>
      <c r="BN23" s="21">
        <v>78.563064002243408</v>
      </c>
      <c r="BO23" s="21">
        <v>1889.0774511207173</v>
      </c>
      <c r="BP23" s="21">
        <v>351.61086867023704</v>
      </c>
      <c r="BQ23" s="21">
        <v>333.47165383938795</v>
      </c>
      <c r="BR23" s="21">
        <v>233.12825291952731</v>
      </c>
      <c r="BS23" s="21">
        <v>3011.2973161046962</v>
      </c>
      <c r="BT23" s="21">
        <v>2671.9306176674031</v>
      </c>
      <c r="BU23" s="21">
        <v>845.87275004301148</v>
      </c>
      <c r="BV23" s="21">
        <v>1178.9807739061384</v>
      </c>
      <c r="BW23" s="21">
        <v>31445.502909189705</v>
      </c>
      <c r="BX23" s="21">
        <v>36934.601752092727</v>
      </c>
      <c r="BY23" s="21">
        <v>286.37401303281217</v>
      </c>
      <c r="BZ23" s="21">
        <v>32.506142322564848</v>
      </c>
      <c r="CA23" s="21">
        <v>0</v>
      </c>
      <c r="CB23" s="21">
        <v>1243.1755346974612</v>
      </c>
      <c r="CC23" s="21">
        <v>1225.8247904798038</v>
      </c>
      <c r="CD23" s="21">
        <v>0</v>
      </c>
      <c r="CE23" s="21">
        <v>431.05858571920066</v>
      </c>
      <c r="CF23" s="21">
        <v>13.694503315318785</v>
      </c>
      <c r="CG23" s="21">
        <v>124.81173226657953</v>
      </c>
      <c r="CH23" s="21">
        <v>235.97426176604876</v>
      </c>
      <c r="CI23" s="21">
        <v>1463.3850597293563</v>
      </c>
      <c r="CJ23" s="21">
        <v>7501.3392470375302</v>
      </c>
      <c r="CK23" s="21">
        <v>313.37223705908974</v>
      </c>
      <c r="CL23" s="21">
        <v>11934.134193818543</v>
      </c>
      <c r="CM23" s="21">
        <v>632.16999410507776</v>
      </c>
      <c r="CN23" s="21">
        <v>1801.9848893466485</v>
      </c>
      <c r="CO23" s="21">
        <v>14534.671478607783</v>
      </c>
      <c r="CP23" s="21">
        <v>9982.0741265786528</v>
      </c>
      <c r="CQ23" s="21">
        <v>61811.357397530461</v>
      </c>
      <c r="CR23" s="21">
        <v>5888.1796612386797</v>
      </c>
      <c r="CS23" s="21">
        <v>2934.3130155918893</v>
      </c>
      <c r="CT23" s="21">
        <v>685.86030321566261</v>
      </c>
      <c r="CU23" s="21">
        <v>7850.1471467499568</v>
      </c>
      <c r="CV23" s="21">
        <v>4037.0646397685146</v>
      </c>
      <c r="CW23" s="21">
        <v>376.10378963587323</v>
      </c>
      <c r="CX23" s="21">
        <v>1266.6443344484901</v>
      </c>
      <c r="CY23" s="21">
        <v>8007.4279239976549</v>
      </c>
      <c r="CZ23" s="21">
        <v>8081.6910881433841</v>
      </c>
      <c r="DA23" s="21">
        <v>890.95604293697386</v>
      </c>
      <c r="DB23" s="21">
        <v>196.1741287754308</v>
      </c>
      <c r="DC23" s="21">
        <v>1203.9640576326979</v>
      </c>
      <c r="DD23" s="21">
        <v>1932.391441353609</v>
      </c>
      <c r="DE23" s="21">
        <v>0</v>
      </c>
      <c r="DF23" s="21">
        <v>30.976841530720463</v>
      </c>
      <c r="DG23" s="22">
        <v>309129.39423960447</v>
      </c>
      <c r="DH23" s="23">
        <v>1258.6051785610935</v>
      </c>
      <c r="DI23" s="24">
        <v>5093.4954122563704</v>
      </c>
      <c r="DJ23" s="24">
        <v>0</v>
      </c>
      <c r="DK23" s="24">
        <v>0</v>
      </c>
      <c r="DL23" s="24">
        <v>0</v>
      </c>
      <c r="DM23" s="24">
        <v>0</v>
      </c>
      <c r="DN23" s="25">
        <v>-1013.6803774152811</v>
      </c>
      <c r="DO23" s="22">
        <v>5338.4202134021825</v>
      </c>
      <c r="DP23" s="22">
        <v>314467.81445300666</v>
      </c>
      <c r="DQ23" s="22">
        <v>80687.516776999997</v>
      </c>
      <c r="DR23" s="22">
        <v>0</v>
      </c>
      <c r="DS23" s="22">
        <v>80687.516776999997</v>
      </c>
      <c r="DT23" s="22">
        <v>86025.936990402173</v>
      </c>
      <c r="DU23" s="22">
        <v>395155.33123000665</v>
      </c>
      <c r="DV23" s="22">
        <v>-206510.23607611191</v>
      </c>
      <c r="DW23" s="22">
        <v>-2158.0951538947547</v>
      </c>
      <c r="DX23" s="22">
        <v>-208668.33123000665</v>
      </c>
      <c r="DY23" s="21">
        <v>-122642.39423960447</v>
      </c>
      <c r="DZ23" s="22">
        <v>186487</v>
      </c>
      <c r="EA23" s="26">
        <v>19</v>
      </c>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row>
    <row r="24" spans="1:240" ht="25.5" customHeight="1">
      <c r="A24" s="19" t="s">
        <v>21</v>
      </c>
      <c r="B24" s="20" t="s">
        <v>146</v>
      </c>
      <c r="C24" s="21">
        <v>1848.2524384222854</v>
      </c>
      <c r="D24" s="21">
        <v>0.47387208309419521</v>
      </c>
      <c r="E24" s="21">
        <v>0.29703062200068703</v>
      </c>
      <c r="F24" s="21">
        <v>0.20789161458908728</v>
      </c>
      <c r="G24" s="21">
        <v>0</v>
      </c>
      <c r="H24" s="21">
        <v>0</v>
      </c>
      <c r="I24" s="21">
        <v>0</v>
      </c>
      <c r="J24" s="21">
        <v>0</v>
      </c>
      <c r="K24" s="21">
        <v>4.4994233795505663</v>
      </c>
      <c r="L24" s="21">
        <v>0.62436889936048567</v>
      </c>
      <c r="M24" s="21">
        <v>0.10247156658329747</v>
      </c>
      <c r="N24" s="21">
        <v>0</v>
      </c>
      <c r="O24" s="21">
        <v>7.0822619388761818E-2</v>
      </c>
      <c r="P24" s="21">
        <v>0.44239429303469074</v>
      </c>
      <c r="Q24" s="21">
        <v>0.14201246809093035</v>
      </c>
      <c r="R24" s="21">
        <v>0</v>
      </c>
      <c r="S24" s="21">
        <v>0</v>
      </c>
      <c r="T24" s="21">
        <v>0.14320078740976744</v>
      </c>
      <c r="U24" s="21">
        <v>0.44430560636019989</v>
      </c>
      <c r="V24" s="21">
        <v>1775.5461524053121</v>
      </c>
      <c r="W24" s="21">
        <v>531.89286653637964</v>
      </c>
      <c r="X24" s="21">
        <v>0</v>
      </c>
      <c r="Y24" s="21">
        <v>3309.7519193315375</v>
      </c>
      <c r="Z24" s="21">
        <v>116.71191137773567</v>
      </c>
      <c r="AA24" s="21">
        <v>5.2922322775263902E-2</v>
      </c>
      <c r="AB24" s="21">
        <v>250.04125585284646</v>
      </c>
      <c r="AC24" s="21">
        <v>2230.8466778348702</v>
      </c>
      <c r="AD24" s="21">
        <v>7.4796129540198795</v>
      </c>
      <c r="AE24" s="21">
        <v>-209.79789230482228</v>
      </c>
      <c r="AF24" s="21">
        <v>0</v>
      </c>
      <c r="AG24" s="21">
        <v>7.8313187792707248</v>
      </c>
      <c r="AH24" s="21">
        <v>0</v>
      </c>
      <c r="AI24" s="21">
        <v>8.3966335455286387</v>
      </c>
      <c r="AJ24" s="21">
        <v>0</v>
      </c>
      <c r="AK24" s="21">
        <v>0</v>
      </c>
      <c r="AL24" s="21">
        <v>3.9972569932328348</v>
      </c>
      <c r="AM24" s="21">
        <v>-527.86800107357203</v>
      </c>
      <c r="AN24" s="21">
        <v>188.68090367352823</v>
      </c>
      <c r="AO24" s="21">
        <v>0</v>
      </c>
      <c r="AP24" s="21">
        <v>0</v>
      </c>
      <c r="AQ24" s="21">
        <v>1.3549613027532128</v>
      </c>
      <c r="AR24" s="21">
        <v>1.7710047793232397</v>
      </c>
      <c r="AS24" s="21">
        <v>0</v>
      </c>
      <c r="AT24" s="21">
        <v>0</v>
      </c>
      <c r="AU24" s="21">
        <v>0</v>
      </c>
      <c r="AV24" s="21">
        <v>4.9210173738208791</v>
      </c>
      <c r="AW24" s="21">
        <v>0</v>
      </c>
      <c r="AX24" s="21">
        <v>0</v>
      </c>
      <c r="AY24" s="21">
        <v>0</v>
      </c>
      <c r="AZ24" s="21">
        <v>0</v>
      </c>
      <c r="BA24" s="21">
        <v>32.039649157516081</v>
      </c>
      <c r="BB24" s="21">
        <v>0</v>
      </c>
      <c r="BC24" s="21">
        <v>0</v>
      </c>
      <c r="BD24" s="21">
        <v>0</v>
      </c>
      <c r="BE24" s="21">
        <v>0</v>
      </c>
      <c r="BF24" s="21">
        <v>0</v>
      </c>
      <c r="BG24" s="21">
        <v>0</v>
      </c>
      <c r="BH24" s="21">
        <v>0</v>
      </c>
      <c r="BI24" s="21">
        <v>0</v>
      </c>
      <c r="BJ24" s="21">
        <v>0</v>
      </c>
      <c r="BK24" s="21">
        <v>0</v>
      </c>
      <c r="BL24" s="21">
        <v>0</v>
      </c>
      <c r="BM24" s="21">
        <v>3.1702393817697665</v>
      </c>
      <c r="BN24" s="21">
        <v>0</v>
      </c>
      <c r="BO24" s="21">
        <v>0</v>
      </c>
      <c r="BP24" s="21">
        <v>0</v>
      </c>
      <c r="BQ24" s="21">
        <v>85.939581862096247</v>
      </c>
      <c r="BR24" s="21">
        <v>48.266568676859947</v>
      </c>
      <c r="BS24" s="21">
        <v>139.65694243104929</v>
      </c>
      <c r="BT24" s="21">
        <v>66.752658048397649</v>
      </c>
      <c r="BU24" s="21">
        <v>0</v>
      </c>
      <c r="BV24" s="21">
        <v>0</v>
      </c>
      <c r="BW24" s="21">
        <v>0</v>
      </c>
      <c r="BX24" s="21">
        <v>0</v>
      </c>
      <c r="BY24" s="21">
        <v>2.4108574572714487</v>
      </c>
      <c r="BZ24" s="21">
        <v>0</v>
      </c>
      <c r="CA24" s="21">
        <v>0</v>
      </c>
      <c r="CB24" s="21">
        <v>0</v>
      </c>
      <c r="CC24" s="21">
        <v>0</v>
      </c>
      <c r="CD24" s="21">
        <v>0</v>
      </c>
      <c r="CE24" s="21">
        <v>0</v>
      </c>
      <c r="CF24" s="21">
        <v>0</v>
      </c>
      <c r="CG24" s="21">
        <v>0</v>
      </c>
      <c r="CH24" s="21">
        <v>1.2083539373535754</v>
      </c>
      <c r="CI24" s="21">
        <v>0</v>
      </c>
      <c r="CJ24" s="21">
        <v>0</v>
      </c>
      <c r="CK24" s="21">
        <v>0</v>
      </c>
      <c r="CL24" s="21">
        <v>0</v>
      </c>
      <c r="CM24" s="21">
        <v>0</v>
      </c>
      <c r="CN24" s="21">
        <v>0</v>
      </c>
      <c r="CO24" s="21">
        <v>2.6326404317874847</v>
      </c>
      <c r="CP24" s="21">
        <v>0</v>
      </c>
      <c r="CQ24" s="21">
        <v>0</v>
      </c>
      <c r="CR24" s="21">
        <v>0</v>
      </c>
      <c r="CS24" s="21">
        <v>0</v>
      </c>
      <c r="CT24" s="21">
        <v>0</v>
      </c>
      <c r="CU24" s="21">
        <v>0</v>
      </c>
      <c r="CV24" s="21">
        <v>0</v>
      </c>
      <c r="CW24" s="21">
        <v>0</v>
      </c>
      <c r="CX24" s="21">
        <v>0</v>
      </c>
      <c r="CY24" s="21">
        <v>0</v>
      </c>
      <c r="CZ24" s="21">
        <v>129.18389808859911</v>
      </c>
      <c r="DA24" s="21">
        <v>0</v>
      </c>
      <c r="DB24" s="21">
        <v>0</v>
      </c>
      <c r="DC24" s="21">
        <v>0</v>
      </c>
      <c r="DD24" s="21">
        <v>186.6431167882908</v>
      </c>
      <c r="DE24" s="21">
        <v>0</v>
      </c>
      <c r="DF24" s="21">
        <v>185.86104918432233</v>
      </c>
      <c r="DG24" s="22">
        <v>10441.076309491596</v>
      </c>
      <c r="DH24" s="23">
        <v>0</v>
      </c>
      <c r="DI24" s="24">
        <v>370.8666676214504</v>
      </c>
      <c r="DJ24" s="24">
        <v>0</v>
      </c>
      <c r="DK24" s="24">
        <v>0</v>
      </c>
      <c r="DL24" s="24">
        <v>0</v>
      </c>
      <c r="DM24" s="24">
        <v>0</v>
      </c>
      <c r="DN24" s="25">
        <v>-52.1404344926992</v>
      </c>
      <c r="DO24" s="22">
        <v>318.72623312875123</v>
      </c>
      <c r="DP24" s="22">
        <v>10759.802542620348</v>
      </c>
      <c r="DQ24" s="22">
        <v>9711.0944584226127</v>
      </c>
      <c r="DR24" s="22">
        <v>0</v>
      </c>
      <c r="DS24" s="22">
        <v>9711.0944584226127</v>
      </c>
      <c r="DT24" s="22">
        <v>10029.820691551364</v>
      </c>
      <c r="DU24" s="22">
        <v>20470.897001042962</v>
      </c>
      <c r="DV24" s="22">
        <v>-7946.8983050355855</v>
      </c>
      <c r="DW24" s="22">
        <v>-2382.998696007377</v>
      </c>
      <c r="DX24" s="22">
        <v>-10329.897001042962</v>
      </c>
      <c r="DY24" s="21">
        <v>-300.07630949159829</v>
      </c>
      <c r="DZ24" s="22">
        <v>10141</v>
      </c>
      <c r="EA24" s="26">
        <v>20</v>
      </c>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row>
    <row r="25" spans="1:240" ht="25.5" customHeight="1">
      <c r="A25" s="19" t="s">
        <v>22</v>
      </c>
      <c r="B25" s="20" t="s">
        <v>147</v>
      </c>
      <c r="C25" s="21">
        <v>8.5020054629593922</v>
      </c>
      <c r="D25" s="21">
        <v>4.8604231307663737</v>
      </c>
      <c r="E25" s="21">
        <v>71.532776834947981</v>
      </c>
      <c r="F25" s="21">
        <v>4.5929542758054206E-2</v>
      </c>
      <c r="G25" s="21">
        <v>4.7027569942207261</v>
      </c>
      <c r="H25" s="21">
        <v>0</v>
      </c>
      <c r="I25" s="21">
        <v>0.28244420833189221</v>
      </c>
      <c r="J25" s="21">
        <v>0</v>
      </c>
      <c r="K25" s="21">
        <v>4883.0468289378259</v>
      </c>
      <c r="L25" s="21">
        <v>1284.3382256261473</v>
      </c>
      <c r="M25" s="21">
        <v>13.563964091577152</v>
      </c>
      <c r="N25" s="21">
        <v>7.9233276528639704</v>
      </c>
      <c r="O25" s="21">
        <v>216.48885664711059</v>
      </c>
      <c r="P25" s="21">
        <v>19.677164881098427</v>
      </c>
      <c r="Q25" s="21">
        <v>0.52071238300007783</v>
      </c>
      <c r="R25" s="21">
        <v>57.231381989678255</v>
      </c>
      <c r="S25" s="21">
        <v>244.56722435612545</v>
      </c>
      <c r="T25" s="21">
        <v>154.44713620746543</v>
      </c>
      <c r="U25" s="21">
        <v>2.6362132644038563</v>
      </c>
      <c r="V25" s="21">
        <v>813.18474525913291</v>
      </c>
      <c r="W25" s="21">
        <v>11757.120510518265</v>
      </c>
      <c r="X25" s="21">
        <v>1633.0905127859926</v>
      </c>
      <c r="Y25" s="21">
        <v>15000.756448759033</v>
      </c>
      <c r="Z25" s="21">
        <v>1998.9786604410849</v>
      </c>
      <c r="AA25" s="21">
        <v>8.2029600301659276</v>
      </c>
      <c r="AB25" s="21">
        <v>7210.1609667016983</v>
      </c>
      <c r="AC25" s="21">
        <v>48707.046509238033</v>
      </c>
      <c r="AD25" s="21">
        <v>98.415959921314396</v>
      </c>
      <c r="AE25" s="21">
        <v>27.67369890549849</v>
      </c>
      <c r="AF25" s="21">
        <v>1914.5681554156461</v>
      </c>
      <c r="AG25" s="21">
        <v>2631.0240926829424</v>
      </c>
      <c r="AH25" s="21">
        <v>0.50926454571424973</v>
      </c>
      <c r="AI25" s="21">
        <v>5166.8063290774608</v>
      </c>
      <c r="AJ25" s="21">
        <v>66.71052600472683</v>
      </c>
      <c r="AK25" s="21">
        <v>83.200340194930575</v>
      </c>
      <c r="AL25" s="21">
        <v>43.062000256976532</v>
      </c>
      <c r="AM25" s="21">
        <v>2190.1632056103858</v>
      </c>
      <c r="AN25" s="21">
        <v>1245.1104936904374</v>
      </c>
      <c r="AO25" s="21">
        <v>68.485061267291769</v>
      </c>
      <c r="AP25" s="21">
        <v>13.210184697776123</v>
      </c>
      <c r="AQ25" s="21">
        <v>210.9988584106691</v>
      </c>
      <c r="AR25" s="21">
        <v>1582.7840803154697</v>
      </c>
      <c r="AS25" s="21">
        <v>574.42719119894036</v>
      </c>
      <c r="AT25" s="21">
        <v>336.42998458229016</v>
      </c>
      <c r="AU25" s="21">
        <v>419.01567721349687</v>
      </c>
      <c r="AV25" s="21">
        <v>528.07169077485662</v>
      </c>
      <c r="AW25" s="21">
        <v>409.11004247716204</v>
      </c>
      <c r="AX25" s="21">
        <v>186.56395424572474</v>
      </c>
      <c r="AY25" s="21">
        <v>298.86631120297875</v>
      </c>
      <c r="AZ25" s="21">
        <v>297.40525292876578</v>
      </c>
      <c r="BA25" s="21">
        <v>1380.0349915091376</v>
      </c>
      <c r="BB25" s="21">
        <v>58.667554834059359</v>
      </c>
      <c r="BC25" s="21">
        <v>1308.7740383491034</v>
      </c>
      <c r="BD25" s="21">
        <v>253.3725283126677</v>
      </c>
      <c r="BE25" s="21">
        <v>2945.2053025213381</v>
      </c>
      <c r="BF25" s="21">
        <v>916.38864880438894</v>
      </c>
      <c r="BG25" s="21">
        <v>73.462942077808052</v>
      </c>
      <c r="BH25" s="21">
        <v>7.8663789998119817</v>
      </c>
      <c r="BI25" s="21">
        <v>211.48740992862545</v>
      </c>
      <c r="BJ25" s="21">
        <v>180.51017320879799</v>
      </c>
      <c r="BK25" s="21">
        <v>746.74325985655469</v>
      </c>
      <c r="BL25" s="21">
        <v>49.191916166911021</v>
      </c>
      <c r="BM25" s="21">
        <v>595.5990448628454</v>
      </c>
      <c r="BN25" s="21">
        <v>8.822890592526651</v>
      </c>
      <c r="BO25" s="21">
        <v>285.55860862039026</v>
      </c>
      <c r="BP25" s="21">
        <v>70.070894910087063</v>
      </c>
      <c r="BQ25" s="21">
        <v>233.0158797346931</v>
      </c>
      <c r="BR25" s="21">
        <v>369.75859513724117</v>
      </c>
      <c r="BS25" s="21">
        <v>7.5923571566607526</v>
      </c>
      <c r="BT25" s="21">
        <v>4.7680470034569673</v>
      </c>
      <c r="BU25" s="21">
        <v>2881.5822241675896</v>
      </c>
      <c r="BV25" s="21">
        <v>1704.7961719961045</v>
      </c>
      <c r="BW25" s="21">
        <v>0</v>
      </c>
      <c r="BX25" s="21">
        <v>0</v>
      </c>
      <c r="BY25" s="21">
        <v>0</v>
      </c>
      <c r="BZ25" s="21">
        <v>0</v>
      </c>
      <c r="CA25" s="21">
        <v>0</v>
      </c>
      <c r="CB25" s="21">
        <v>7.526126375429107</v>
      </c>
      <c r="CC25" s="21">
        <v>0</v>
      </c>
      <c r="CD25" s="21">
        <v>0</v>
      </c>
      <c r="CE25" s="21">
        <v>0</v>
      </c>
      <c r="CF25" s="21">
        <v>0</v>
      </c>
      <c r="CG25" s="21">
        <v>0</v>
      </c>
      <c r="CH25" s="21">
        <v>90.885478288093964</v>
      </c>
      <c r="CI25" s="21">
        <v>159.01362789648621</v>
      </c>
      <c r="CJ25" s="21">
        <v>0</v>
      </c>
      <c r="CK25" s="21">
        <v>0</v>
      </c>
      <c r="CL25" s="21">
        <v>0</v>
      </c>
      <c r="CM25" s="21">
        <v>0</v>
      </c>
      <c r="CN25" s="21">
        <v>1.7901860860070111</v>
      </c>
      <c r="CO25" s="21">
        <v>120.93501453469021</v>
      </c>
      <c r="CP25" s="21">
        <v>6.2136631859897387</v>
      </c>
      <c r="CQ25" s="21">
        <v>6380.2899784327028</v>
      </c>
      <c r="CR25" s="21">
        <v>881.75753317205397</v>
      </c>
      <c r="CS25" s="21">
        <v>69.498696396166991</v>
      </c>
      <c r="CT25" s="21">
        <v>99.024645970526549</v>
      </c>
      <c r="CU25" s="21">
        <v>0</v>
      </c>
      <c r="CV25" s="21">
        <v>18.075125785487941</v>
      </c>
      <c r="CW25" s="21">
        <v>0</v>
      </c>
      <c r="CX25" s="21">
        <v>197.33378941315084</v>
      </c>
      <c r="CY25" s="21">
        <v>0</v>
      </c>
      <c r="CZ25" s="21">
        <v>0</v>
      </c>
      <c r="DA25" s="21">
        <v>331.47624784652572</v>
      </c>
      <c r="DB25" s="21">
        <v>30.643395295060103</v>
      </c>
      <c r="DC25" s="21">
        <v>896.26702398743612</v>
      </c>
      <c r="DD25" s="21">
        <v>17.777563938726793</v>
      </c>
      <c r="DE25" s="21">
        <v>0</v>
      </c>
      <c r="DF25" s="21">
        <v>463.15470992740552</v>
      </c>
      <c r="DG25" s="22">
        <v>136560.45370684887</v>
      </c>
      <c r="DH25" s="23">
        <v>0.86324086321062643</v>
      </c>
      <c r="DI25" s="24">
        <v>891.54797458536211</v>
      </c>
      <c r="DJ25" s="24">
        <v>0</v>
      </c>
      <c r="DK25" s="24">
        <v>0</v>
      </c>
      <c r="DL25" s="24">
        <v>0</v>
      </c>
      <c r="DM25" s="24">
        <v>0</v>
      </c>
      <c r="DN25" s="25">
        <v>776.00453152120258</v>
      </c>
      <c r="DO25" s="22">
        <v>1668.4157469697752</v>
      </c>
      <c r="DP25" s="22">
        <v>138228.86945381865</v>
      </c>
      <c r="DQ25" s="22">
        <v>48623.076344000001</v>
      </c>
      <c r="DR25" s="22">
        <v>4386.6878380042999</v>
      </c>
      <c r="DS25" s="22">
        <v>53009.764182004292</v>
      </c>
      <c r="DT25" s="22">
        <v>54678.179928974074</v>
      </c>
      <c r="DU25" s="22">
        <v>191238.63363582297</v>
      </c>
      <c r="DV25" s="22">
        <v>-79027.943402210047</v>
      </c>
      <c r="DW25" s="22">
        <v>-26087.690233612906</v>
      </c>
      <c r="DX25" s="22">
        <v>-105115.63363582295</v>
      </c>
      <c r="DY25" s="21">
        <v>-50437.453706848879</v>
      </c>
      <c r="DZ25" s="22">
        <v>86123</v>
      </c>
      <c r="EA25" s="26">
        <v>21</v>
      </c>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row>
    <row r="26" spans="1:240" ht="25.5" customHeight="1">
      <c r="A26" s="19" t="s">
        <v>23</v>
      </c>
      <c r="B26" s="20" t="s">
        <v>148</v>
      </c>
      <c r="C26" s="21">
        <v>0</v>
      </c>
      <c r="D26" s="21">
        <v>0</v>
      </c>
      <c r="E26" s="21">
        <v>0</v>
      </c>
      <c r="F26" s="21">
        <v>0</v>
      </c>
      <c r="G26" s="21">
        <v>0</v>
      </c>
      <c r="H26" s="21">
        <v>0</v>
      </c>
      <c r="I26" s="21">
        <v>0</v>
      </c>
      <c r="J26" s="21">
        <v>0</v>
      </c>
      <c r="K26" s="21">
        <v>0</v>
      </c>
      <c r="L26" s="21">
        <v>0</v>
      </c>
      <c r="M26" s="21">
        <v>0</v>
      </c>
      <c r="N26" s="21">
        <v>4.8652011903550765</v>
      </c>
      <c r="O26" s="21">
        <v>0.16570075023621783</v>
      </c>
      <c r="P26" s="21">
        <v>0</v>
      </c>
      <c r="Q26" s="21">
        <v>0</v>
      </c>
      <c r="R26" s="21">
        <v>0</v>
      </c>
      <c r="S26" s="21">
        <v>3.3524394086801577</v>
      </c>
      <c r="T26" s="21">
        <v>7.5009936262259047E-2</v>
      </c>
      <c r="U26" s="21">
        <v>28.139355069479336</v>
      </c>
      <c r="V26" s="21">
        <v>152.87742210510035</v>
      </c>
      <c r="W26" s="21">
        <v>60.103641615223459</v>
      </c>
      <c r="X26" s="21">
        <v>40761.899920713011</v>
      </c>
      <c r="Y26" s="21">
        <v>122111.59551154582</v>
      </c>
      <c r="Z26" s="21">
        <v>55853.056319654614</v>
      </c>
      <c r="AA26" s="21">
        <v>8.5885369532428335</v>
      </c>
      <c r="AB26" s="21">
        <v>123.48382055273191</v>
      </c>
      <c r="AC26" s="21">
        <v>9241.7517205288277</v>
      </c>
      <c r="AD26" s="21">
        <v>440.3130046879611</v>
      </c>
      <c r="AE26" s="21">
        <v>0</v>
      </c>
      <c r="AF26" s="21">
        <v>5.8975160813117213</v>
      </c>
      <c r="AG26" s="21">
        <v>37.276463228837201</v>
      </c>
      <c r="AH26" s="21">
        <v>0</v>
      </c>
      <c r="AI26" s="21">
        <v>118.14356854276276</v>
      </c>
      <c r="AJ26" s="21">
        <v>0</v>
      </c>
      <c r="AK26" s="21">
        <v>0</v>
      </c>
      <c r="AL26" s="21">
        <v>3.0894635790686138</v>
      </c>
      <c r="AM26" s="21">
        <v>0</v>
      </c>
      <c r="AN26" s="21">
        <v>0</v>
      </c>
      <c r="AO26" s="21">
        <v>0.12131556489201061</v>
      </c>
      <c r="AP26" s="21">
        <v>0</v>
      </c>
      <c r="AQ26" s="21">
        <v>0</v>
      </c>
      <c r="AR26" s="21">
        <v>0</v>
      </c>
      <c r="AS26" s="21">
        <v>0</v>
      </c>
      <c r="AT26" s="21">
        <v>0.17925423803753529</v>
      </c>
      <c r="AU26" s="21">
        <v>24.712299519134486</v>
      </c>
      <c r="AV26" s="21">
        <v>1.073681032089649</v>
      </c>
      <c r="AW26" s="21">
        <v>0</v>
      </c>
      <c r="AX26" s="21">
        <v>0</v>
      </c>
      <c r="AY26" s="21">
        <v>0</v>
      </c>
      <c r="AZ26" s="21">
        <v>0</v>
      </c>
      <c r="BA26" s="21">
        <v>0</v>
      </c>
      <c r="BB26" s="21">
        <v>0</v>
      </c>
      <c r="BC26" s="21">
        <v>0</v>
      </c>
      <c r="BD26" s="21">
        <v>0</v>
      </c>
      <c r="BE26" s="21">
        <v>3.3553419309980139</v>
      </c>
      <c r="BF26" s="21">
        <v>20.807898046784814</v>
      </c>
      <c r="BG26" s="21">
        <v>0</v>
      </c>
      <c r="BH26" s="21">
        <v>0</v>
      </c>
      <c r="BI26" s="21">
        <v>0</v>
      </c>
      <c r="BJ26" s="21">
        <v>1.0454629516311096</v>
      </c>
      <c r="BK26" s="21">
        <v>0</v>
      </c>
      <c r="BL26" s="21">
        <v>0</v>
      </c>
      <c r="BM26" s="21">
        <v>30.062558262468329</v>
      </c>
      <c r="BN26" s="21">
        <v>0</v>
      </c>
      <c r="BO26" s="21">
        <v>0</v>
      </c>
      <c r="BP26" s="21">
        <v>0</v>
      </c>
      <c r="BQ26" s="21">
        <v>0</v>
      </c>
      <c r="BR26" s="21">
        <v>0</v>
      </c>
      <c r="BS26" s="21">
        <v>0</v>
      </c>
      <c r="BT26" s="21">
        <v>147.61873522702743</v>
      </c>
      <c r="BU26" s="21">
        <v>0</v>
      </c>
      <c r="BV26" s="21">
        <v>0</v>
      </c>
      <c r="BW26" s="21">
        <v>0</v>
      </c>
      <c r="BX26" s="21">
        <v>0</v>
      </c>
      <c r="BY26" s="21">
        <v>0</v>
      </c>
      <c r="BZ26" s="21">
        <v>0</v>
      </c>
      <c r="CA26" s="21">
        <v>0</v>
      </c>
      <c r="CB26" s="21">
        <v>0</v>
      </c>
      <c r="CC26" s="21">
        <v>0</v>
      </c>
      <c r="CD26" s="21">
        <v>0</v>
      </c>
      <c r="CE26" s="21">
        <v>0</v>
      </c>
      <c r="CF26" s="21">
        <v>0</v>
      </c>
      <c r="CG26" s="21">
        <v>0</v>
      </c>
      <c r="CH26" s="21">
        <v>0</v>
      </c>
      <c r="CI26" s="21">
        <v>0</v>
      </c>
      <c r="CJ26" s="21">
        <v>0</v>
      </c>
      <c r="CK26" s="21">
        <v>0</v>
      </c>
      <c r="CL26" s="21">
        <v>0</v>
      </c>
      <c r="CM26" s="21">
        <v>0</v>
      </c>
      <c r="CN26" s="21">
        <v>0.1648482172001304</v>
      </c>
      <c r="CO26" s="21">
        <v>0</v>
      </c>
      <c r="CP26" s="21">
        <v>0</v>
      </c>
      <c r="CQ26" s="21">
        <v>1792.2026496483388</v>
      </c>
      <c r="CR26" s="21">
        <v>0</v>
      </c>
      <c r="CS26" s="21">
        <v>0</v>
      </c>
      <c r="CT26" s="21">
        <v>0</v>
      </c>
      <c r="CU26" s="21">
        <v>0</v>
      </c>
      <c r="CV26" s="21">
        <v>0</v>
      </c>
      <c r="CW26" s="21">
        <v>0</v>
      </c>
      <c r="CX26" s="21">
        <v>0</v>
      </c>
      <c r="CY26" s="21">
        <v>0</v>
      </c>
      <c r="CZ26" s="21">
        <v>0</v>
      </c>
      <c r="DA26" s="21">
        <v>0</v>
      </c>
      <c r="DB26" s="21">
        <v>0</v>
      </c>
      <c r="DC26" s="21">
        <v>0</v>
      </c>
      <c r="DD26" s="21">
        <v>0</v>
      </c>
      <c r="DE26" s="21">
        <v>0</v>
      </c>
      <c r="DF26" s="21">
        <v>0</v>
      </c>
      <c r="DG26" s="22">
        <v>230976.01866078214</v>
      </c>
      <c r="DH26" s="23">
        <v>0</v>
      </c>
      <c r="DI26" s="24">
        <v>0</v>
      </c>
      <c r="DJ26" s="24">
        <v>0</v>
      </c>
      <c r="DK26" s="24">
        <v>0</v>
      </c>
      <c r="DL26" s="24">
        <v>0</v>
      </c>
      <c r="DM26" s="24">
        <v>0</v>
      </c>
      <c r="DN26" s="25">
        <v>-912.71512214285985</v>
      </c>
      <c r="DO26" s="22">
        <v>-912.71512214285985</v>
      </c>
      <c r="DP26" s="22">
        <v>230063.30353863927</v>
      </c>
      <c r="DQ26" s="22">
        <v>134187.76327434619</v>
      </c>
      <c r="DR26" s="22">
        <v>46497.194392083889</v>
      </c>
      <c r="DS26" s="22">
        <v>180684.9576664301</v>
      </c>
      <c r="DT26" s="22">
        <v>179772.2425442872</v>
      </c>
      <c r="DU26" s="22">
        <v>410748.26120506931</v>
      </c>
      <c r="DV26" s="22">
        <v>-60004.658475696233</v>
      </c>
      <c r="DW26" s="22">
        <v>-2889.6027293731163</v>
      </c>
      <c r="DX26" s="22">
        <v>-62894.26120506935</v>
      </c>
      <c r="DY26" s="21">
        <v>116877.98133921786</v>
      </c>
      <c r="DZ26" s="22">
        <v>347854</v>
      </c>
      <c r="EA26" s="26">
        <v>22</v>
      </c>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row>
    <row r="27" spans="1:240" ht="25.5" customHeight="1">
      <c r="A27" s="19" t="s">
        <v>24</v>
      </c>
      <c r="B27" s="20" t="s">
        <v>149</v>
      </c>
      <c r="C27" s="21">
        <v>0</v>
      </c>
      <c r="D27" s="21">
        <v>2.603692764253818E-2</v>
      </c>
      <c r="E27" s="21">
        <v>24.161185656385037</v>
      </c>
      <c r="F27" s="21">
        <v>0.12611985735409234</v>
      </c>
      <c r="G27" s="21">
        <v>0</v>
      </c>
      <c r="H27" s="21">
        <v>0</v>
      </c>
      <c r="I27" s="21">
        <v>1.0697501399569791</v>
      </c>
      <c r="J27" s="21">
        <v>0</v>
      </c>
      <c r="K27" s="21">
        <v>4317.7301774726893</v>
      </c>
      <c r="L27" s="21">
        <v>2628.7183942740603</v>
      </c>
      <c r="M27" s="21">
        <v>21.647028162253196</v>
      </c>
      <c r="N27" s="21">
        <v>74.738757333740267</v>
      </c>
      <c r="O27" s="21">
        <v>264.10037846724168</v>
      </c>
      <c r="P27" s="21">
        <v>1.3062604656257746</v>
      </c>
      <c r="Q27" s="21">
        <v>30.66285873529997</v>
      </c>
      <c r="R27" s="21">
        <v>80.280715555234295</v>
      </c>
      <c r="S27" s="21">
        <v>379.77196266904593</v>
      </c>
      <c r="T27" s="21">
        <v>116.50671145534092</v>
      </c>
      <c r="U27" s="21">
        <v>85.958324643819978</v>
      </c>
      <c r="V27" s="21">
        <v>51.58139241977991</v>
      </c>
      <c r="W27" s="21">
        <v>1722.017949282482</v>
      </c>
      <c r="X27" s="21">
        <v>10230.679759680424</v>
      </c>
      <c r="Y27" s="21">
        <v>112713.09749618881</v>
      </c>
      <c r="Z27" s="21">
        <v>42735.309736786941</v>
      </c>
      <c r="AA27" s="21">
        <v>1059.4368589743592</v>
      </c>
      <c r="AB27" s="21">
        <v>16708.816843559696</v>
      </c>
      <c r="AC27" s="21">
        <v>113966.51114007877</v>
      </c>
      <c r="AD27" s="21">
        <v>643.64037788539645</v>
      </c>
      <c r="AE27" s="21">
        <v>69.165993529355575</v>
      </c>
      <c r="AF27" s="21">
        <v>11481.511416412577</v>
      </c>
      <c r="AG27" s="21">
        <v>16089.369696236357</v>
      </c>
      <c r="AH27" s="21">
        <v>9.2621289784241542E-2</v>
      </c>
      <c r="AI27" s="21">
        <v>1904.9194529300714</v>
      </c>
      <c r="AJ27" s="21">
        <v>9.4055632170978232</v>
      </c>
      <c r="AK27" s="21">
        <v>3.6996198703279437</v>
      </c>
      <c r="AL27" s="21">
        <v>824.85096413971064</v>
      </c>
      <c r="AM27" s="21">
        <v>17.080062525432769</v>
      </c>
      <c r="AN27" s="21">
        <v>0</v>
      </c>
      <c r="AO27" s="21">
        <v>0.35498264019736359</v>
      </c>
      <c r="AP27" s="21">
        <v>0</v>
      </c>
      <c r="AQ27" s="21">
        <v>6.0616397830532049</v>
      </c>
      <c r="AR27" s="21">
        <v>934.38841341344164</v>
      </c>
      <c r="AS27" s="21">
        <v>11.977977853488564</v>
      </c>
      <c r="AT27" s="21">
        <v>102.76473853566331</v>
      </c>
      <c r="AU27" s="21">
        <v>157.76453332064685</v>
      </c>
      <c r="AV27" s="21">
        <v>36.373195438169219</v>
      </c>
      <c r="AW27" s="21">
        <v>89.187343250230242</v>
      </c>
      <c r="AX27" s="21">
        <v>251.14393903318262</v>
      </c>
      <c r="AY27" s="21">
        <v>625.56866522640678</v>
      </c>
      <c r="AZ27" s="21">
        <v>68.686453143923899</v>
      </c>
      <c r="BA27" s="21">
        <v>473.00190473002067</v>
      </c>
      <c r="BB27" s="21">
        <v>176.63997070162168</v>
      </c>
      <c r="BC27" s="21">
        <v>190.30890152918522</v>
      </c>
      <c r="BD27" s="21">
        <v>25.794912570070458</v>
      </c>
      <c r="BE27" s="21">
        <v>1728.4034346957487</v>
      </c>
      <c r="BF27" s="21">
        <v>1274.134806615021</v>
      </c>
      <c r="BG27" s="21">
        <v>25.798421670471175</v>
      </c>
      <c r="BH27" s="21">
        <v>231.15052137909018</v>
      </c>
      <c r="BI27" s="21">
        <v>388.55675118385091</v>
      </c>
      <c r="BJ27" s="21">
        <v>6.8930236430797009</v>
      </c>
      <c r="BK27" s="21">
        <v>7.314891415014479</v>
      </c>
      <c r="BL27" s="21">
        <v>36.918826674792456</v>
      </c>
      <c r="BM27" s="21">
        <v>234.94819889375282</v>
      </c>
      <c r="BN27" s="21">
        <v>0</v>
      </c>
      <c r="BO27" s="21">
        <v>99.706573727721064</v>
      </c>
      <c r="BP27" s="21">
        <v>56.430044466525132</v>
      </c>
      <c r="BQ27" s="21">
        <v>1.1313027730393643E-2</v>
      </c>
      <c r="BR27" s="21">
        <v>0</v>
      </c>
      <c r="BS27" s="21">
        <v>0</v>
      </c>
      <c r="BT27" s="21">
        <v>1.5257750411062272</v>
      </c>
      <c r="BU27" s="21">
        <v>24.707709732222394</v>
      </c>
      <c r="BV27" s="21">
        <v>0</v>
      </c>
      <c r="BW27" s="21">
        <v>0</v>
      </c>
      <c r="BX27" s="21">
        <v>0</v>
      </c>
      <c r="BY27" s="21">
        <v>0</v>
      </c>
      <c r="BZ27" s="21">
        <v>0</v>
      </c>
      <c r="CA27" s="21">
        <v>0</v>
      </c>
      <c r="CB27" s="21">
        <v>0</v>
      </c>
      <c r="CC27" s="21">
        <v>0</v>
      </c>
      <c r="CD27" s="21">
        <v>0</v>
      </c>
      <c r="CE27" s="21">
        <v>0</v>
      </c>
      <c r="CF27" s="21">
        <v>0</v>
      </c>
      <c r="CG27" s="21">
        <v>0</v>
      </c>
      <c r="CH27" s="21">
        <v>6.2143916778183863</v>
      </c>
      <c r="CI27" s="21">
        <v>394.75472959656389</v>
      </c>
      <c r="CJ27" s="21">
        <v>0.28153248977061973</v>
      </c>
      <c r="CK27" s="21">
        <v>0</v>
      </c>
      <c r="CL27" s="21">
        <v>0</v>
      </c>
      <c r="CM27" s="21">
        <v>0</v>
      </c>
      <c r="CN27" s="21">
        <v>4.283449788485135</v>
      </c>
      <c r="CO27" s="21">
        <v>6.917840187093506</v>
      </c>
      <c r="CP27" s="21">
        <v>571.71380679405627</v>
      </c>
      <c r="CQ27" s="21">
        <v>6172.7878067312067</v>
      </c>
      <c r="CR27" s="21">
        <v>885.83591344745741</v>
      </c>
      <c r="CS27" s="21">
        <v>3.5569217094810375</v>
      </c>
      <c r="CT27" s="21">
        <v>26.783960597590692</v>
      </c>
      <c r="CU27" s="21">
        <v>0</v>
      </c>
      <c r="CV27" s="21">
        <v>0</v>
      </c>
      <c r="CW27" s="21">
        <v>0.25782974263832825</v>
      </c>
      <c r="CX27" s="21">
        <v>247.85876273720987</v>
      </c>
      <c r="CY27" s="21">
        <v>0</v>
      </c>
      <c r="CZ27" s="21">
        <v>0</v>
      </c>
      <c r="DA27" s="21">
        <v>0</v>
      </c>
      <c r="DB27" s="21">
        <v>0</v>
      </c>
      <c r="DC27" s="21">
        <v>321.30179052577836</v>
      </c>
      <c r="DD27" s="21">
        <v>27.110142977054604</v>
      </c>
      <c r="DE27" s="21">
        <v>0</v>
      </c>
      <c r="DF27" s="21">
        <v>430.85970492729223</v>
      </c>
      <c r="DG27" s="22">
        <v>354625.02805408789</v>
      </c>
      <c r="DH27" s="23">
        <v>0</v>
      </c>
      <c r="DI27" s="24">
        <v>13.131749114800714</v>
      </c>
      <c r="DJ27" s="24">
        <v>0</v>
      </c>
      <c r="DK27" s="24">
        <v>0</v>
      </c>
      <c r="DL27" s="24">
        <v>0</v>
      </c>
      <c r="DM27" s="24">
        <v>0</v>
      </c>
      <c r="DN27" s="25">
        <v>5417.8992675055297</v>
      </c>
      <c r="DO27" s="22">
        <v>5431.0310166203308</v>
      </c>
      <c r="DP27" s="22">
        <v>360056.05907070829</v>
      </c>
      <c r="DQ27" s="22">
        <v>328007.77661129535</v>
      </c>
      <c r="DR27" s="22">
        <v>106026.60954251906</v>
      </c>
      <c r="DS27" s="22">
        <v>434034.38615381444</v>
      </c>
      <c r="DT27" s="22">
        <v>439465.41717043472</v>
      </c>
      <c r="DU27" s="22">
        <v>794090.44522452273</v>
      </c>
      <c r="DV27" s="22">
        <v>-244208.44790913753</v>
      </c>
      <c r="DW27" s="22">
        <v>-91280.99731538519</v>
      </c>
      <c r="DX27" s="22">
        <v>-335489.44522452273</v>
      </c>
      <c r="DY27" s="21">
        <v>103975.97194591204</v>
      </c>
      <c r="DZ27" s="22">
        <v>458601</v>
      </c>
      <c r="EA27" s="26">
        <v>23</v>
      </c>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row>
    <row r="28" spans="1:240" ht="25.5" customHeight="1">
      <c r="A28" s="19" t="s">
        <v>25</v>
      </c>
      <c r="B28" s="20" t="s">
        <v>150</v>
      </c>
      <c r="C28" s="21">
        <v>0</v>
      </c>
      <c r="D28" s="21">
        <v>0</v>
      </c>
      <c r="E28" s="21">
        <v>0</v>
      </c>
      <c r="F28" s="21">
        <v>0</v>
      </c>
      <c r="G28" s="21">
        <v>0</v>
      </c>
      <c r="H28" s="21">
        <v>0</v>
      </c>
      <c r="I28" s="21">
        <v>0</v>
      </c>
      <c r="J28" s="21">
        <v>0</v>
      </c>
      <c r="K28" s="21">
        <v>0</v>
      </c>
      <c r="L28" s="21">
        <v>0</v>
      </c>
      <c r="M28" s="21">
        <v>0</v>
      </c>
      <c r="N28" s="21">
        <v>0</v>
      </c>
      <c r="O28" s="21">
        <v>30.290434477588235</v>
      </c>
      <c r="P28" s="21">
        <v>0.17821191230251349</v>
      </c>
      <c r="Q28" s="21">
        <v>2.2958682341367083</v>
      </c>
      <c r="R28" s="21">
        <v>143.07109291042809</v>
      </c>
      <c r="S28" s="21">
        <v>320.05597252869393</v>
      </c>
      <c r="T28" s="21">
        <v>629.90892070966754</v>
      </c>
      <c r="U28" s="21">
        <v>91.645436405230527</v>
      </c>
      <c r="V28" s="21">
        <v>0</v>
      </c>
      <c r="W28" s="21">
        <v>0</v>
      </c>
      <c r="X28" s="21">
        <v>0</v>
      </c>
      <c r="Y28" s="21">
        <v>0</v>
      </c>
      <c r="Z28" s="21">
        <v>628.1436150783785</v>
      </c>
      <c r="AA28" s="21">
        <v>179.21010558069395</v>
      </c>
      <c r="AB28" s="21">
        <v>0</v>
      </c>
      <c r="AC28" s="21">
        <v>17607.995431364721</v>
      </c>
      <c r="AD28" s="21">
        <v>0</v>
      </c>
      <c r="AE28" s="21">
        <v>5.5384871252593108E-2</v>
      </c>
      <c r="AF28" s="21">
        <v>66011.63010881537</v>
      </c>
      <c r="AG28" s="21">
        <v>40.445727728116943</v>
      </c>
      <c r="AH28" s="21">
        <v>7.4422457980689014</v>
      </c>
      <c r="AI28" s="21">
        <v>619.80667390097585</v>
      </c>
      <c r="AJ28" s="21">
        <v>0</v>
      </c>
      <c r="AK28" s="21">
        <v>0</v>
      </c>
      <c r="AL28" s="21">
        <v>80.277970552870471</v>
      </c>
      <c r="AM28" s="21">
        <v>0</v>
      </c>
      <c r="AN28" s="21">
        <v>5.7914678860694435</v>
      </c>
      <c r="AO28" s="21">
        <v>0</v>
      </c>
      <c r="AP28" s="21">
        <v>0</v>
      </c>
      <c r="AQ28" s="21">
        <v>0</v>
      </c>
      <c r="AR28" s="21">
        <v>2787.6230421778341</v>
      </c>
      <c r="AS28" s="21">
        <v>1.6179992821546394</v>
      </c>
      <c r="AT28" s="21">
        <v>71.255425246401046</v>
      </c>
      <c r="AU28" s="21">
        <v>0</v>
      </c>
      <c r="AV28" s="21">
        <v>6.8917215296260045E-3</v>
      </c>
      <c r="AW28" s="21">
        <v>131.59230824511954</v>
      </c>
      <c r="AX28" s="21">
        <v>472.61167029908171</v>
      </c>
      <c r="AY28" s="21">
        <v>1301.8115953989177</v>
      </c>
      <c r="AZ28" s="21">
        <v>0</v>
      </c>
      <c r="BA28" s="21">
        <v>589.61303197389157</v>
      </c>
      <c r="BB28" s="21">
        <v>266.07810268869196</v>
      </c>
      <c r="BC28" s="21">
        <v>910.13514299295605</v>
      </c>
      <c r="BD28" s="21">
        <v>278.85624179411377</v>
      </c>
      <c r="BE28" s="21">
        <v>1460.2799540698877</v>
      </c>
      <c r="BF28" s="21">
        <v>2386.4451487444626</v>
      </c>
      <c r="BG28" s="21">
        <v>0</v>
      </c>
      <c r="BH28" s="21">
        <v>0</v>
      </c>
      <c r="BI28" s="21">
        <v>4600.1192480022964</v>
      </c>
      <c r="BJ28" s="21">
        <v>51.281133464860837</v>
      </c>
      <c r="BK28" s="21">
        <v>38.374531855649792</v>
      </c>
      <c r="BL28" s="21">
        <v>279.52468682436881</v>
      </c>
      <c r="BM28" s="21">
        <v>1050.0083874892002</v>
      </c>
      <c r="BN28" s="21">
        <v>0</v>
      </c>
      <c r="BO28" s="21">
        <v>0</v>
      </c>
      <c r="BP28" s="21">
        <v>0</v>
      </c>
      <c r="BQ28" s="21">
        <v>0</v>
      </c>
      <c r="BR28" s="21">
        <v>0</v>
      </c>
      <c r="BS28" s="21">
        <v>0</v>
      </c>
      <c r="BT28" s="21">
        <v>0</v>
      </c>
      <c r="BU28" s="21">
        <v>0</v>
      </c>
      <c r="BV28" s="21">
        <v>0</v>
      </c>
      <c r="BW28" s="21">
        <v>0</v>
      </c>
      <c r="BX28" s="21">
        <v>0</v>
      </c>
      <c r="BY28" s="21">
        <v>0</v>
      </c>
      <c r="BZ28" s="21">
        <v>0</v>
      </c>
      <c r="CA28" s="21">
        <v>0</v>
      </c>
      <c r="CB28" s="21">
        <v>0</v>
      </c>
      <c r="CC28" s="21">
        <v>0</v>
      </c>
      <c r="CD28" s="21">
        <v>0</v>
      </c>
      <c r="CE28" s="21">
        <v>0</v>
      </c>
      <c r="CF28" s="21">
        <v>0</v>
      </c>
      <c r="CG28" s="21">
        <v>0</v>
      </c>
      <c r="CH28" s="21">
        <v>0</v>
      </c>
      <c r="CI28" s="21">
        <v>0</v>
      </c>
      <c r="CJ28" s="21">
        <v>0</v>
      </c>
      <c r="CK28" s="21">
        <v>0</v>
      </c>
      <c r="CL28" s="21">
        <v>0</v>
      </c>
      <c r="CM28" s="21">
        <v>0</v>
      </c>
      <c r="CN28" s="21">
        <v>0.58190011712524814</v>
      </c>
      <c r="CO28" s="21">
        <v>0</v>
      </c>
      <c r="CP28" s="21">
        <v>0</v>
      </c>
      <c r="CQ28" s="21">
        <v>0</v>
      </c>
      <c r="CR28" s="21">
        <v>296.91264942362812</v>
      </c>
      <c r="CS28" s="21">
        <v>0</v>
      </c>
      <c r="CT28" s="21">
        <v>7.3037371384571532</v>
      </c>
      <c r="CU28" s="21">
        <v>0</v>
      </c>
      <c r="CV28" s="21">
        <v>0</v>
      </c>
      <c r="CW28" s="21">
        <v>0</v>
      </c>
      <c r="CX28" s="21">
        <v>0</v>
      </c>
      <c r="CY28" s="21">
        <v>0</v>
      </c>
      <c r="CZ28" s="21">
        <v>0</v>
      </c>
      <c r="DA28" s="21">
        <v>0</v>
      </c>
      <c r="DB28" s="21">
        <v>0</v>
      </c>
      <c r="DC28" s="21">
        <v>0</v>
      </c>
      <c r="DD28" s="21">
        <v>0</v>
      </c>
      <c r="DE28" s="21">
        <v>0</v>
      </c>
      <c r="DF28" s="21">
        <v>559.20089362903934</v>
      </c>
      <c r="DG28" s="22">
        <v>103939.47839133424</v>
      </c>
      <c r="DH28" s="23">
        <v>0</v>
      </c>
      <c r="DI28" s="24">
        <v>0</v>
      </c>
      <c r="DJ28" s="24">
        <v>0</v>
      </c>
      <c r="DK28" s="24">
        <v>0</v>
      </c>
      <c r="DL28" s="24">
        <v>0</v>
      </c>
      <c r="DM28" s="24">
        <v>0</v>
      </c>
      <c r="DN28" s="25">
        <v>1939.1943389250198</v>
      </c>
      <c r="DO28" s="22">
        <v>1939.1943389250198</v>
      </c>
      <c r="DP28" s="22">
        <v>105878.67273025925</v>
      </c>
      <c r="DQ28" s="22">
        <v>117178.95634070138</v>
      </c>
      <c r="DR28" s="22">
        <v>20321.217758433726</v>
      </c>
      <c r="DS28" s="22">
        <v>137500.1740991351</v>
      </c>
      <c r="DT28" s="22">
        <v>139439.36843806013</v>
      </c>
      <c r="DU28" s="22">
        <v>243378.84682939437</v>
      </c>
      <c r="DV28" s="22">
        <v>-58707.410098541513</v>
      </c>
      <c r="DW28" s="22">
        <v>-16808.436730852827</v>
      </c>
      <c r="DX28" s="22">
        <v>-75515.84682939433</v>
      </c>
      <c r="DY28" s="21">
        <v>63923.521608665782</v>
      </c>
      <c r="DZ28" s="22">
        <v>167863</v>
      </c>
      <c r="EA28" s="26">
        <v>24</v>
      </c>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row>
    <row r="29" spans="1:240" ht="25.5" customHeight="1">
      <c r="A29" s="19" t="s">
        <v>26</v>
      </c>
      <c r="B29" s="20" t="s">
        <v>151</v>
      </c>
      <c r="C29" s="21">
        <v>0</v>
      </c>
      <c r="D29" s="21">
        <v>0</v>
      </c>
      <c r="E29" s="21">
        <v>0</v>
      </c>
      <c r="F29" s="21">
        <v>0</v>
      </c>
      <c r="G29" s="21">
        <v>0</v>
      </c>
      <c r="H29" s="21">
        <v>0</v>
      </c>
      <c r="I29" s="21">
        <v>0</v>
      </c>
      <c r="J29" s="21">
        <v>0</v>
      </c>
      <c r="K29" s="21">
        <v>0</v>
      </c>
      <c r="L29" s="21">
        <v>0</v>
      </c>
      <c r="M29" s="21">
        <v>0</v>
      </c>
      <c r="N29" s="21">
        <v>685.66902109404191</v>
      </c>
      <c r="O29" s="21">
        <v>1910.2157127069804</v>
      </c>
      <c r="P29" s="21">
        <v>834.56135185520668</v>
      </c>
      <c r="Q29" s="21">
        <v>1.3254497021820153</v>
      </c>
      <c r="R29" s="21">
        <v>39.069245089462271</v>
      </c>
      <c r="S29" s="21">
        <v>44.53955451094749</v>
      </c>
      <c r="T29" s="21">
        <v>0.94381326915225228</v>
      </c>
      <c r="U29" s="21">
        <v>0</v>
      </c>
      <c r="V29" s="21">
        <v>0</v>
      </c>
      <c r="W29" s="21">
        <v>0</v>
      </c>
      <c r="X29" s="21">
        <v>0</v>
      </c>
      <c r="Y29" s="21">
        <v>0</v>
      </c>
      <c r="Z29" s="21">
        <v>0</v>
      </c>
      <c r="AA29" s="21">
        <v>0</v>
      </c>
      <c r="AB29" s="21">
        <v>0</v>
      </c>
      <c r="AC29" s="21">
        <v>0</v>
      </c>
      <c r="AD29" s="21">
        <v>0</v>
      </c>
      <c r="AE29" s="21">
        <v>22.992385076152775</v>
      </c>
      <c r="AF29" s="21">
        <v>142.49277985281105</v>
      </c>
      <c r="AG29" s="21">
        <v>13.906080075340512</v>
      </c>
      <c r="AH29" s="21">
        <v>7.3279900384732191</v>
      </c>
      <c r="AI29" s="21">
        <v>93.135073234886747</v>
      </c>
      <c r="AJ29" s="21">
        <v>0</v>
      </c>
      <c r="AK29" s="21">
        <v>0</v>
      </c>
      <c r="AL29" s="21">
        <v>269.78770072649672</v>
      </c>
      <c r="AM29" s="21">
        <v>0</v>
      </c>
      <c r="AN29" s="21">
        <v>0</v>
      </c>
      <c r="AO29" s="21">
        <v>0</v>
      </c>
      <c r="AP29" s="21">
        <v>0</v>
      </c>
      <c r="AQ29" s="21">
        <v>0</v>
      </c>
      <c r="AR29" s="21">
        <v>0</v>
      </c>
      <c r="AS29" s="21">
        <v>0</v>
      </c>
      <c r="AT29" s="21">
        <v>0</v>
      </c>
      <c r="AU29" s="21">
        <v>0</v>
      </c>
      <c r="AV29" s="21">
        <v>0</v>
      </c>
      <c r="AW29" s="21">
        <v>0</v>
      </c>
      <c r="AX29" s="21">
        <v>0</v>
      </c>
      <c r="AY29" s="21">
        <v>0</v>
      </c>
      <c r="AZ29" s="21">
        <v>0</v>
      </c>
      <c r="BA29" s="21">
        <v>0</v>
      </c>
      <c r="BB29" s="21">
        <v>0</v>
      </c>
      <c r="BC29" s="21">
        <v>0</v>
      </c>
      <c r="BD29" s="21">
        <v>0</v>
      </c>
      <c r="BE29" s="21">
        <v>0</v>
      </c>
      <c r="BF29" s="21">
        <v>0</v>
      </c>
      <c r="BG29" s="21">
        <v>0</v>
      </c>
      <c r="BH29" s="21">
        <v>0</v>
      </c>
      <c r="BI29" s="21">
        <v>0</v>
      </c>
      <c r="BJ29" s="21">
        <v>0</v>
      </c>
      <c r="BK29" s="21">
        <v>0</v>
      </c>
      <c r="BL29" s="21">
        <v>39.525041858747947</v>
      </c>
      <c r="BM29" s="21">
        <v>1071.6225419262134</v>
      </c>
      <c r="BN29" s="21">
        <v>0</v>
      </c>
      <c r="BO29" s="21">
        <v>0</v>
      </c>
      <c r="BP29" s="21">
        <v>0</v>
      </c>
      <c r="BQ29" s="21">
        <v>0</v>
      </c>
      <c r="BR29" s="21">
        <v>0</v>
      </c>
      <c r="BS29" s="21">
        <v>0</v>
      </c>
      <c r="BT29" s="21">
        <v>0</v>
      </c>
      <c r="BU29" s="21">
        <v>0</v>
      </c>
      <c r="BV29" s="21">
        <v>0</v>
      </c>
      <c r="BW29" s="21">
        <v>0</v>
      </c>
      <c r="BX29" s="21">
        <v>0</v>
      </c>
      <c r="BY29" s="21">
        <v>0</v>
      </c>
      <c r="BZ29" s="21">
        <v>0</v>
      </c>
      <c r="CA29" s="21">
        <v>0</v>
      </c>
      <c r="CB29" s="21">
        <v>0</v>
      </c>
      <c r="CC29" s="21">
        <v>0</v>
      </c>
      <c r="CD29" s="21">
        <v>0</v>
      </c>
      <c r="CE29" s="21">
        <v>0</v>
      </c>
      <c r="CF29" s="21">
        <v>0</v>
      </c>
      <c r="CG29" s="21">
        <v>0</v>
      </c>
      <c r="CH29" s="21">
        <v>0</v>
      </c>
      <c r="CI29" s="21">
        <v>0</v>
      </c>
      <c r="CJ29" s="21">
        <v>0</v>
      </c>
      <c r="CK29" s="21">
        <v>0</v>
      </c>
      <c r="CL29" s="21">
        <v>0</v>
      </c>
      <c r="CM29" s="21">
        <v>0</v>
      </c>
      <c r="CN29" s="21">
        <v>0</v>
      </c>
      <c r="CO29" s="21">
        <v>1.0373055790869556</v>
      </c>
      <c r="CP29" s="21">
        <v>0</v>
      </c>
      <c r="CQ29" s="21">
        <v>0</v>
      </c>
      <c r="CR29" s="21">
        <v>0</v>
      </c>
      <c r="CS29" s="21">
        <v>0</v>
      </c>
      <c r="CT29" s="21">
        <v>0</v>
      </c>
      <c r="CU29" s="21">
        <v>0</v>
      </c>
      <c r="CV29" s="21">
        <v>0</v>
      </c>
      <c r="CW29" s="21">
        <v>0</v>
      </c>
      <c r="CX29" s="21">
        <v>0</v>
      </c>
      <c r="CY29" s="21">
        <v>0</v>
      </c>
      <c r="CZ29" s="21">
        <v>0</v>
      </c>
      <c r="DA29" s="21">
        <v>0</v>
      </c>
      <c r="DB29" s="21">
        <v>0</v>
      </c>
      <c r="DC29" s="21">
        <v>0</v>
      </c>
      <c r="DD29" s="21">
        <v>0</v>
      </c>
      <c r="DE29" s="21">
        <v>0</v>
      </c>
      <c r="DF29" s="21">
        <v>616.48108802627166</v>
      </c>
      <c r="DG29" s="22">
        <v>5794.632134622454</v>
      </c>
      <c r="DH29" s="23">
        <v>0</v>
      </c>
      <c r="DI29" s="24">
        <v>0</v>
      </c>
      <c r="DJ29" s="24">
        <v>0</v>
      </c>
      <c r="DK29" s="24">
        <v>0</v>
      </c>
      <c r="DL29" s="24">
        <v>0</v>
      </c>
      <c r="DM29" s="24">
        <v>0</v>
      </c>
      <c r="DN29" s="25">
        <v>-122.64162501326209</v>
      </c>
      <c r="DO29" s="22">
        <v>-122.64162501326209</v>
      </c>
      <c r="DP29" s="22">
        <v>5671.9905096091925</v>
      </c>
      <c r="DQ29" s="22">
        <v>7.355944</v>
      </c>
      <c r="DR29" s="22">
        <v>3200.6440560000001</v>
      </c>
      <c r="DS29" s="22">
        <v>3208</v>
      </c>
      <c r="DT29" s="22">
        <v>3085.358374986738</v>
      </c>
      <c r="DU29" s="22">
        <v>8879.9905096091916</v>
      </c>
      <c r="DV29" s="22">
        <v>-4772.5497279425008</v>
      </c>
      <c r="DW29" s="22">
        <v>-899.44078166669146</v>
      </c>
      <c r="DX29" s="22">
        <v>-5671.9905096091925</v>
      </c>
      <c r="DY29" s="21">
        <v>-2586.632134622454</v>
      </c>
      <c r="DZ29" s="22">
        <v>3208</v>
      </c>
      <c r="EA29" s="26">
        <v>25</v>
      </c>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row>
    <row r="30" spans="1:240" ht="25.5" customHeight="1">
      <c r="A30" s="19" t="s">
        <v>27</v>
      </c>
      <c r="B30" s="20" t="s">
        <v>152</v>
      </c>
      <c r="C30" s="21">
        <v>0</v>
      </c>
      <c r="D30" s="21">
        <v>218.41989717149346</v>
      </c>
      <c r="E30" s="21">
        <v>2357.8674057400913</v>
      </c>
      <c r="F30" s="21">
        <v>0</v>
      </c>
      <c r="G30" s="21">
        <v>11.17179713155231</v>
      </c>
      <c r="H30" s="21">
        <v>0</v>
      </c>
      <c r="I30" s="21">
        <v>0</v>
      </c>
      <c r="J30" s="21">
        <v>0</v>
      </c>
      <c r="K30" s="21">
        <v>239.976376236443</v>
      </c>
      <c r="L30" s="21">
        <v>0</v>
      </c>
      <c r="M30" s="21">
        <v>38.804551705414042</v>
      </c>
      <c r="N30" s="21">
        <v>3.4751437073964797</v>
      </c>
      <c r="O30" s="21">
        <v>0</v>
      </c>
      <c r="P30" s="21">
        <v>7.176212910673617</v>
      </c>
      <c r="Q30" s="21">
        <v>0</v>
      </c>
      <c r="R30" s="21">
        <v>0</v>
      </c>
      <c r="S30" s="21">
        <v>0</v>
      </c>
      <c r="T30" s="21">
        <v>0</v>
      </c>
      <c r="U30" s="21">
        <v>0</v>
      </c>
      <c r="V30" s="21">
        <v>0</v>
      </c>
      <c r="W30" s="21">
        <v>0</v>
      </c>
      <c r="X30" s="21">
        <v>0</v>
      </c>
      <c r="Y30" s="21">
        <v>0</v>
      </c>
      <c r="Z30" s="21">
        <v>0</v>
      </c>
      <c r="AA30" s="21">
        <v>0</v>
      </c>
      <c r="AB30" s="21">
        <v>15523.102550924779</v>
      </c>
      <c r="AC30" s="21">
        <v>2179.0235793468914</v>
      </c>
      <c r="AD30" s="21">
        <v>0</v>
      </c>
      <c r="AE30" s="21">
        <v>0</v>
      </c>
      <c r="AF30" s="21">
        <v>0</v>
      </c>
      <c r="AG30" s="21">
        <v>0</v>
      </c>
      <c r="AH30" s="21">
        <v>0</v>
      </c>
      <c r="AI30" s="21">
        <v>0</v>
      </c>
      <c r="AJ30" s="21">
        <v>0</v>
      </c>
      <c r="AK30" s="21">
        <v>0</v>
      </c>
      <c r="AL30" s="21">
        <v>0</v>
      </c>
      <c r="AM30" s="21">
        <v>0</v>
      </c>
      <c r="AN30" s="21">
        <v>0</v>
      </c>
      <c r="AO30" s="21">
        <v>0</v>
      </c>
      <c r="AP30" s="21">
        <v>0</v>
      </c>
      <c r="AQ30" s="21">
        <v>0</v>
      </c>
      <c r="AR30" s="21">
        <v>0</v>
      </c>
      <c r="AS30" s="21">
        <v>0</v>
      </c>
      <c r="AT30" s="21">
        <v>0</v>
      </c>
      <c r="AU30" s="21">
        <v>0</v>
      </c>
      <c r="AV30" s="21">
        <v>0</v>
      </c>
      <c r="AW30" s="21">
        <v>0</v>
      </c>
      <c r="AX30" s="21">
        <v>0</v>
      </c>
      <c r="AY30" s="21">
        <v>0</v>
      </c>
      <c r="AZ30" s="21">
        <v>0</v>
      </c>
      <c r="BA30" s="21">
        <v>0</v>
      </c>
      <c r="BB30" s="21">
        <v>0</v>
      </c>
      <c r="BC30" s="21">
        <v>0</v>
      </c>
      <c r="BD30" s="21">
        <v>0</v>
      </c>
      <c r="BE30" s="21">
        <v>0</v>
      </c>
      <c r="BF30" s="21">
        <v>0</v>
      </c>
      <c r="BG30" s="21">
        <v>0</v>
      </c>
      <c r="BH30" s="21">
        <v>0</v>
      </c>
      <c r="BI30" s="21">
        <v>0</v>
      </c>
      <c r="BJ30" s="21">
        <v>0</v>
      </c>
      <c r="BK30" s="21">
        <v>0</v>
      </c>
      <c r="BL30" s="21">
        <v>0</v>
      </c>
      <c r="BM30" s="21">
        <v>0</v>
      </c>
      <c r="BN30" s="21">
        <v>0.95534484122899754</v>
      </c>
      <c r="BO30" s="21">
        <v>0</v>
      </c>
      <c r="BP30" s="21">
        <v>0</v>
      </c>
      <c r="BQ30" s="21">
        <v>0</v>
      </c>
      <c r="BR30" s="21">
        <v>0</v>
      </c>
      <c r="BS30" s="21">
        <v>0</v>
      </c>
      <c r="BT30" s="21">
        <v>0</v>
      </c>
      <c r="BU30" s="21">
        <v>13.549389207992888</v>
      </c>
      <c r="BV30" s="21">
        <v>2074.7537430294533</v>
      </c>
      <c r="BW30" s="21">
        <v>0</v>
      </c>
      <c r="BX30" s="21">
        <v>0</v>
      </c>
      <c r="BY30" s="21">
        <v>0</v>
      </c>
      <c r="BZ30" s="21">
        <v>0</v>
      </c>
      <c r="CA30" s="21">
        <v>0</v>
      </c>
      <c r="CB30" s="21">
        <v>0</v>
      </c>
      <c r="CC30" s="21">
        <v>0.97234494290287121</v>
      </c>
      <c r="CD30" s="21">
        <v>0</v>
      </c>
      <c r="CE30" s="21">
        <v>4.3427708225789265</v>
      </c>
      <c r="CF30" s="21">
        <v>0</v>
      </c>
      <c r="CG30" s="21">
        <v>0</v>
      </c>
      <c r="CH30" s="21">
        <v>0</v>
      </c>
      <c r="CI30" s="21">
        <v>0</v>
      </c>
      <c r="CJ30" s="21">
        <v>85.980022375947428</v>
      </c>
      <c r="CK30" s="21">
        <v>0</v>
      </c>
      <c r="CL30" s="21">
        <v>0</v>
      </c>
      <c r="CM30" s="21">
        <v>0</v>
      </c>
      <c r="CN30" s="21">
        <v>0.12285261061797556</v>
      </c>
      <c r="CO30" s="21">
        <v>396.64517380107964</v>
      </c>
      <c r="CP30" s="21">
        <v>99.269379649745716</v>
      </c>
      <c r="CQ30" s="21">
        <v>991.93992119357335</v>
      </c>
      <c r="CR30" s="21">
        <v>352429.75827177719</v>
      </c>
      <c r="CS30" s="21">
        <v>3536.7732538570135</v>
      </c>
      <c r="CT30" s="21">
        <v>2377.7871632557644</v>
      </c>
      <c r="CU30" s="21">
        <v>0</v>
      </c>
      <c r="CV30" s="21">
        <v>0</v>
      </c>
      <c r="CW30" s="21">
        <v>0</v>
      </c>
      <c r="CX30" s="21">
        <v>0</v>
      </c>
      <c r="CY30" s="21">
        <v>0.19876807559987039</v>
      </c>
      <c r="CZ30" s="21">
        <v>15.721596095665888</v>
      </c>
      <c r="DA30" s="21">
        <v>0</v>
      </c>
      <c r="DB30" s="21">
        <v>6.0628803574582175</v>
      </c>
      <c r="DC30" s="21">
        <v>0</v>
      </c>
      <c r="DD30" s="21">
        <v>5.6328541737388758</v>
      </c>
      <c r="DE30" s="21">
        <v>0</v>
      </c>
      <c r="DF30" s="21">
        <v>141.1034077463182</v>
      </c>
      <c r="DG30" s="22">
        <v>382760.58665268862</v>
      </c>
      <c r="DH30" s="23">
        <v>5473.6952148368209</v>
      </c>
      <c r="DI30" s="24">
        <v>35884.220862597656</v>
      </c>
      <c r="DJ30" s="24">
        <v>0</v>
      </c>
      <c r="DK30" s="24">
        <v>0</v>
      </c>
      <c r="DL30" s="24">
        <v>0</v>
      </c>
      <c r="DM30" s="24">
        <v>0</v>
      </c>
      <c r="DN30" s="25">
        <v>-28944.499587003465</v>
      </c>
      <c r="DO30" s="22">
        <v>12413.416490431013</v>
      </c>
      <c r="DP30" s="22">
        <v>395174.00314311963</v>
      </c>
      <c r="DQ30" s="22">
        <v>216503.22271600002</v>
      </c>
      <c r="DR30" s="22">
        <v>8426.3677020682517</v>
      </c>
      <c r="DS30" s="22">
        <v>224929.59041806828</v>
      </c>
      <c r="DT30" s="22">
        <v>237343.00690849929</v>
      </c>
      <c r="DU30" s="22">
        <v>620103.59356118785</v>
      </c>
      <c r="DV30" s="22">
        <v>-206580.9233408444</v>
      </c>
      <c r="DW30" s="22">
        <v>-55108.670220343462</v>
      </c>
      <c r="DX30" s="22">
        <v>-261689.59356118785</v>
      </c>
      <c r="DY30" s="21">
        <v>-24346.586652688566</v>
      </c>
      <c r="DZ30" s="22">
        <v>358414</v>
      </c>
      <c r="EA30" s="26">
        <v>26</v>
      </c>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row>
    <row r="31" spans="1:240" ht="25.5" customHeight="1">
      <c r="A31" s="19" t="s">
        <v>28</v>
      </c>
      <c r="B31" s="20" t="s">
        <v>153</v>
      </c>
      <c r="C31" s="21">
        <v>2029.8171841675062</v>
      </c>
      <c r="D31" s="21">
        <v>43.163526890826809</v>
      </c>
      <c r="E31" s="21">
        <v>26.38728824284339</v>
      </c>
      <c r="F31" s="21">
        <v>0.88901620824034722</v>
      </c>
      <c r="G31" s="21">
        <v>33.165902703294847</v>
      </c>
      <c r="H31" s="21">
        <v>0</v>
      </c>
      <c r="I31" s="21">
        <v>31.940503612246811</v>
      </c>
      <c r="J31" s="21">
        <v>0</v>
      </c>
      <c r="K31" s="21">
        <v>2715.7553833897987</v>
      </c>
      <c r="L31" s="21">
        <v>928.43661446023509</v>
      </c>
      <c r="M31" s="21">
        <v>0</v>
      </c>
      <c r="N31" s="21">
        <v>197.99052082273525</v>
      </c>
      <c r="O31" s="21">
        <v>248.81117386873044</v>
      </c>
      <c r="P31" s="21">
        <v>233.72369136384128</v>
      </c>
      <c r="Q31" s="21">
        <v>356.24354949559518</v>
      </c>
      <c r="R31" s="21">
        <v>2346.9516917094029</v>
      </c>
      <c r="S31" s="21">
        <v>1005.4249772801055</v>
      </c>
      <c r="T31" s="21">
        <v>3040.2232265799776</v>
      </c>
      <c r="U31" s="21">
        <v>5915.070157847098</v>
      </c>
      <c r="V31" s="21">
        <v>49.223385909161415</v>
      </c>
      <c r="W31" s="21">
        <v>488.41958628418843</v>
      </c>
      <c r="X31" s="21">
        <v>3159.2961798651509</v>
      </c>
      <c r="Y31" s="21">
        <v>4791.7671668576659</v>
      </c>
      <c r="Z31" s="21">
        <v>792.47368407886472</v>
      </c>
      <c r="AA31" s="21">
        <v>38.905467571644074</v>
      </c>
      <c r="AB31" s="21">
        <v>3819.6942850101836</v>
      </c>
      <c r="AC31" s="21">
        <v>103425.85331776753</v>
      </c>
      <c r="AD31" s="21">
        <v>2549.7606896414109</v>
      </c>
      <c r="AE31" s="21">
        <v>833.27349113560172</v>
      </c>
      <c r="AF31" s="21">
        <v>2815.1664807270126</v>
      </c>
      <c r="AG31" s="21">
        <v>1107.819589311729</v>
      </c>
      <c r="AH31" s="21">
        <v>5.5764388424557962</v>
      </c>
      <c r="AI31" s="21">
        <v>447.88854761453206</v>
      </c>
      <c r="AJ31" s="21">
        <v>453.89982858353028</v>
      </c>
      <c r="AK31" s="21">
        <v>3.6009633404525272</v>
      </c>
      <c r="AL31" s="21">
        <v>270.66275088254577</v>
      </c>
      <c r="AM31" s="21">
        <v>62.03383265707933</v>
      </c>
      <c r="AN31" s="21">
        <v>489.67442722668801</v>
      </c>
      <c r="AO31" s="21">
        <v>264.48810505792653</v>
      </c>
      <c r="AP31" s="21">
        <v>18.668139427121556</v>
      </c>
      <c r="AQ31" s="21">
        <v>0.59200299516602461</v>
      </c>
      <c r="AR31" s="21">
        <v>884.55091231502502</v>
      </c>
      <c r="AS31" s="21">
        <v>932.11116758479398</v>
      </c>
      <c r="AT31" s="21">
        <v>3202.6331835282735</v>
      </c>
      <c r="AU31" s="21">
        <v>1334.9192979605907</v>
      </c>
      <c r="AV31" s="21">
        <v>3024.83988875768</v>
      </c>
      <c r="AW31" s="21">
        <v>715.20748740714839</v>
      </c>
      <c r="AX31" s="21">
        <v>5130.150321299383</v>
      </c>
      <c r="AY31" s="21">
        <v>1230.5973168151797</v>
      </c>
      <c r="AZ31" s="21">
        <v>703.40517382568112</v>
      </c>
      <c r="BA31" s="21">
        <v>1125.3330708193444</v>
      </c>
      <c r="BB31" s="21">
        <v>122.75064271821363</v>
      </c>
      <c r="BC31" s="21">
        <v>2014.6337517091877</v>
      </c>
      <c r="BD31" s="21">
        <v>637.21548374172903</v>
      </c>
      <c r="BE31" s="21">
        <v>1030.117654037547</v>
      </c>
      <c r="BF31" s="21">
        <v>1668.5891303093038</v>
      </c>
      <c r="BG31" s="21">
        <v>3533.6092203979297</v>
      </c>
      <c r="BH31" s="21">
        <v>3854.2231568694142</v>
      </c>
      <c r="BI31" s="21">
        <v>24853.086144741796</v>
      </c>
      <c r="BJ31" s="21">
        <v>2925.428924066845</v>
      </c>
      <c r="BK31" s="21">
        <v>2425.7007174616906</v>
      </c>
      <c r="BL31" s="21">
        <v>421.69520960659122</v>
      </c>
      <c r="BM31" s="21">
        <v>12695.274259133092</v>
      </c>
      <c r="BN31" s="21">
        <v>8.0361360173968599</v>
      </c>
      <c r="BO31" s="21">
        <v>13396.92841286395</v>
      </c>
      <c r="BP31" s="21">
        <v>2242.9147826701105</v>
      </c>
      <c r="BQ31" s="21">
        <v>265.25446562886134</v>
      </c>
      <c r="BR31" s="21">
        <v>1127.1463894028632</v>
      </c>
      <c r="BS31" s="21">
        <v>465.15674755640197</v>
      </c>
      <c r="BT31" s="21">
        <v>1385.9759029648715</v>
      </c>
      <c r="BU31" s="21">
        <v>181.60665752435764</v>
      </c>
      <c r="BV31" s="21">
        <v>895.30356167446155</v>
      </c>
      <c r="BW31" s="21">
        <v>47.07952077792946</v>
      </c>
      <c r="BX31" s="21">
        <v>50.052484832793922</v>
      </c>
      <c r="BY31" s="21">
        <v>10.890583773370141</v>
      </c>
      <c r="BZ31" s="21">
        <v>18.512856456434012</v>
      </c>
      <c r="CA31" s="21">
        <v>68.594641434781806</v>
      </c>
      <c r="CB31" s="21">
        <v>28.768001465967956</v>
      </c>
      <c r="CC31" s="21">
        <v>219.6209736246214</v>
      </c>
      <c r="CD31" s="21">
        <v>56.56601518886913</v>
      </c>
      <c r="CE31" s="21">
        <v>72.044735011312198</v>
      </c>
      <c r="CF31" s="21">
        <v>0</v>
      </c>
      <c r="CG31" s="21">
        <v>3.2082617746799071</v>
      </c>
      <c r="CH31" s="21">
        <v>40.738789887920618</v>
      </c>
      <c r="CI31" s="21">
        <v>173.04515590146892</v>
      </c>
      <c r="CJ31" s="21">
        <v>0.61937147749536436</v>
      </c>
      <c r="CK31" s="21">
        <v>110.94010807421827</v>
      </c>
      <c r="CL31" s="21">
        <v>1473.6409630733256</v>
      </c>
      <c r="CM31" s="21">
        <v>0</v>
      </c>
      <c r="CN31" s="21">
        <v>343.90207456655361</v>
      </c>
      <c r="CO31" s="21">
        <v>491.03654735349625</v>
      </c>
      <c r="CP31" s="21">
        <v>51.551151322249147</v>
      </c>
      <c r="CQ31" s="21">
        <v>14030.843001746907</v>
      </c>
      <c r="CR31" s="21">
        <v>7566.0867360801321</v>
      </c>
      <c r="CS31" s="21">
        <v>1026.4848171475323</v>
      </c>
      <c r="CT31" s="21">
        <v>1053.7337294158315</v>
      </c>
      <c r="CU31" s="21">
        <v>369.82660931949249</v>
      </c>
      <c r="CV31" s="21">
        <v>410.81887892923868</v>
      </c>
      <c r="CW31" s="21">
        <v>790.63705825747354</v>
      </c>
      <c r="CX31" s="21">
        <v>4249.8599581530452</v>
      </c>
      <c r="CY31" s="21">
        <v>5839.354104129724</v>
      </c>
      <c r="CZ31" s="21">
        <v>2202.476429397786</v>
      </c>
      <c r="DA31" s="21">
        <v>3248.5991946474978</v>
      </c>
      <c r="DB31" s="21">
        <v>1003.3831996230653</v>
      </c>
      <c r="DC31" s="21">
        <v>11169.652384730512</v>
      </c>
      <c r="DD31" s="21">
        <v>4766.195939675833</v>
      </c>
      <c r="DE31" s="21">
        <v>2011.8883786442971</v>
      </c>
      <c r="DF31" s="21">
        <v>1149.6182948741443</v>
      </c>
      <c r="DG31" s="22">
        <v>303627.39889160986</v>
      </c>
      <c r="DH31" s="23">
        <v>5635.0061574754463</v>
      </c>
      <c r="DI31" s="24">
        <v>162575.07873462269</v>
      </c>
      <c r="DJ31" s="24">
        <v>0</v>
      </c>
      <c r="DK31" s="24">
        <v>0</v>
      </c>
      <c r="DL31" s="24">
        <v>0</v>
      </c>
      <c r="DM31" s="24">
        <v>0</v>
      </c>
      <c r="DN31" s="25">
        <v>365.22784752272082</v>
      </c>
      <c r="DO31" s="22">
        <v>168575.31273962086</v>
      </c>
      <c r="DP31" s="22">
        <v>472202.71163123066</v>
      </c>
      <c r="DQ31" s="22">
        <v>824356.16916465922</v>
      </c>
      <c r="DR31" s="22">
        <v>201176.32423770172</v>
      </c>
      <c r="DS31" s="22">
        <v>1025532.4934023609</v>
      </c>
      <c r="DT31" s="22">
        <v>1194107.8061419819</v>
      </c>
      <c r="DU31" s="22">
        <v>1497735.2050335915</v>
      </c>
      <c r="DV31" s="22">
        <v>-316861.90784342127</v>
      </c>
      <c r="DW31" s="22">
        <v>-70407.074186558486</v>
      </c>
      <c r="DX31" s="22">
        <v>-387268.98202997976</v>
      </c>
      <c r="DY31" s="21">
        <v>806838.82411200216</v>
      </c>
      <c r="DZ31" s="22">
        <v>1110466.2230036119</v>
      </c>
      <c r="EA31" s="26">
        <v>27</v>
      </c>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row>
    <row r="32" spans="1:240" ht="25.5" customHeight="1">
      <c r="A32" s="19" t="s">
        <v>29</v>
      </c>
      <c r="B32" s="20" t="s">
        <v>154</v>
      </c>
      <c r="C32" s="21">
        <v>875.50371159354324</v>
      </c>
      <c r="D32" s="21">
        <v>37.45472245410874</v>
      </c>
      <c r="E32" s="21">
        <v>50.300062152757597</v>
      </c>
      <c r="F32" s="21">
        <v>13.508877909190451</v>
      </c>
      <c r="G32" s="21">
        <v>2443.9352893727564</v>
      </c>
      <c r="H32" s="21">
        <v>0</v>
      </c>
      <c r="I32" s="21">
        <v>128.64794505471255</v>
      </c>
      <c r="J32" s="21">
        <v>0</v>
      </c>
      <c r="K32" s="21">
        <v>6862.9137234410082</v>
      </c>
      <c r="L32" s="21">
        <v>1486.8888683467896</v>
      </c>
      <c r="M32" s="21">
        <v>81.96310690102041</v>
      </c>
      <c r="N32" s="21">
        <v>143.91728473564623</v>
      </c>
      <c r="O32" s="21">
        <v>193.19827246850937</v>
      </c>
      <c r="P32" s="21">
        <v>56.144535757672685</v>
      </c>
      <c r="Q32" s="21">
        <v>33.985345366320693</v>
      </c>
      <c r="R32" s="21">
        <v>272.57507004663404</v>
      </c>
      <c r="S32" s="21">
        <v>272.75499130876432</v>
      </c>
      <c r="T32" s="21">
        <v>390.35337196971216</v>
      </c>
      <c r="U32" s="21">
        <v>369.09947739029616</v>
      </c>
      <c r="V32" s="21">
        <v>455.39000736319912</v>
      </c>
      <c r="W32" s="21">
        <v>1888.9830692833286</v>
      </c>
      <c r="X32" s="21">
        <v>227140.70509676743</v>
      </c>
      <c r="Y32" s="21">
        <v>6241.2402224400066</v>
      </c>
      <c r="Z32" s="21">
        <v>416.37214587677749</v>
      </c>
      <c r="AA32" s="21">
        <v>20.609464555052803</v>
      </c>
      <c r="AB32" s="21">
        <v>546.2406559821726</v>
      </c>
      <c r="AC32" s="21">
        <v>5989.5640947736292</v>
      </c>
      <c r="AD32" s="21">
        <v>101697.14802509104</v>
      </c>
      <c r="AE32" s="21">
        <v>5303.4314619879287</v>
      </c>
      <c r="AF32" s="21">
        <v>501.72843332749545</v>
      </c>
      <c r="AG32" s="21">
        <v>367.39749904528782</v>
      </c>
      <c r="AH32" s="21">
        <v>3.5118149174685307</v>
      </c>
      <c r="AI32" s="21">
        <v>4116.8332514659032</v>
      </c>
      <c r="AJ32" s="21">
        <v>906.45570168451616</v>
      </c>
      <c r="AK32" s="21">
        <v>250.13541012161699</v>
      </c>
      <c r="AL32" s="21">
        <v>307.64539472048557</v>
      </c>
      <c r="AM32" s="21">
        <v>698.83595807653239</v>
      </c>
      <c r="AN32" s="21">
        <v>2151.923268350215</v>
      </c>
      <c r="AO32" s="21">
        <v>486.61708304462707</v>
      </c>
      <c r="AP32" s="21">
        <v>116.91257868610465</v>
      </c>
      <c r="AQ32" s="21">
        <v>334.35194412918349</v>
      </c>
      <c r="AR32" s="21">
        <v>536.75870752550691</v>
      </c>
      <c r="AS32" s="21">
        <v>189.87913820397998</v>
      </c>
      <c r="AT32" s="21">
        <v>1338.2927468970795</v>
      </c>
      <c r="AU32" s="21">
        <v>1190.3236281283494</v>
      </c>
      <c r="AV32" s="21">
        <v>1213.2644535801383</v>
      </c>
      <c r="AW32" s="21">
        <v>509.22399254817793</v>
      </c>
      <c r="AX32" s="21">
        <v>168.68465142729369</v>
      </c>
      <c r="AY32" s="21">
        <v>219.1211528169398</v>
      </c>
      <c r="AZ32" s="21">
        <v>98.100138416475147</v>
      </c>
      <c r="BA32" s="21">
        <v>366.86694147786073</v>
      </c>
      <c r="BB32" s="21">
        <v>26.350922132180884</v>
      </c>
      <c r="BC32" s="21">
        <v>321.09054019678575</v>
      </c>
      <c r="BD32" s="21">
        <v>44.988906551944162</v>
      </c>
      <c r="BE32" s="21">
        <v>907.73865932826868</v>
      </c>
      <c r="BF32" s="21">
        <v>714.94881428971541</v>
      </c>
      <c r="BG32" s="21">
        <v>704.71993422247749</v>
      </c>
      <c r="BH32" s="21">
        <v>705.85623871389896</v>
      </c>
      <c r="BI32" s="21">
        <v>3862.8311933107798</v>
      </c>
      <c r="BJ32" s="21">
        <v>325.07315368803688</v>
      </c>
      <c r="BK32" s="21">
        <v>2427.1309585550102</v>
      </c>
      <c r="BL32" s="21">
        <v>125.35587113433952</v>
      </c>
      <c r="BM32" s="21">
        <v>180.50581579815523</v>
      </c>
      <c r="BN32" s="21">
        <v>339.6531894345926</v>
      </c>
      <c r="BO32" s="21">
        <v>5728.6159469169952</v>
      </c>
      <c r="BP32" s="21">
        <v>1088.9347321196135</v>
      </c>
      <c r="BQ32" s="21">
        <v>5731.3759898038161</v>
      </c>
      <c r="BR32" s="21">
        <v>3726.8765857448716</v>
      </c>
      <c r="BS32" s="21">
        <v>70861.052342255294</v>
      </c>
      <c r="BT32" s="21">
        <v>22776.879332123608</v>
      </c>
      <c r="BU32" s="21">
        <v>3806.1762485509189</v>
      </c>
      <c r="BV32" s="21">
        <v>3138.2292222594106</v>
      </c>
      <c r="BW32" s="21">
        <v>12156.962951783498</v>
      </c>
      <c r="BX32" s="21">
        <v>928.55140310187926</v>
      </c>
      <c r="BY32" s="21">
        <v>1164.0070090722461</v>
      </c>
      <c r="BZ32" s="21">
        <v>1470.4249085913136</v>
      </c>
      <c r="CA32" s="21">
        <v>0.92197098702664015</v>
      </c>
      <c r="CB32" s="21">
        <v>2931.752560246473</v>
      </c>
      <c r="CC32" s="21">
        <v>55526.037908036094</v>
      </c>
      <c r="CD32" s="21">
        <v>154786.32016739558</v>
      </c>
      <c r="CE32" s="21">
        <v>40936.292416959441</v>
      </c>
      <c r="CF32" s="21">
        <v>12.905552250172381</v>
      </c>
      <c r="CG32" s="21">
        <v>488.12150517025123</v>
      </c>
      <c r="CH32" s="21">
        <v>321.85370231367796</v>
      </c>
      <c r="CI32" s="21">
        <v>800.75941122041991</v>
      </c>
      <c r="CJ32" s="21">
        <v>1240.0021025269518</v>
      </c>
      <c r="CK32" s="21">
        <v>111.00606309098723</v>
      </c>
      <c r="CL32" s="21">
        <v>1140.9361808117269</v>
      </c>
      <c r="CM32" s="21">
        <v>26.645554019934249</v>
      </c>
      <c r="CN32" s="21">
        <v>59.917532116665775</v>
      </c>
      <c r="CO32" s="21">
        <v>11175.983378713792</v>
      </c>
      <c r="CP32" s="21">
        <v>8090.0732896594764</v>
      </c>
      <c r="CQ32" s="21">
        <v>23807.872443064611</v>
      </c>
      <c r="CR32" s="21">
        <v>8259.4110978825938</v>
      </c>
      <c r="CS32" s="21">
        <v>866.5354100808587</v>
      </c>
      <c r="CT32" s="21">
        <v>1145.16166092003</v>
      </c>
      <c r="CU32" s="21">
        <v>916.53261648345699</v>
      </c>
      <c r="CV32" s="21">
        <v>175.35586674118855</v>
      </c>
      <c r="CW32" s="21">
        <v>806.80632605852145</v>
      </c>
      <c r="CX32" s="21">
        <v>1653.3959344456189</v>
      </c>
      <c r="CY32" s="21">
        <v>2675.5407956985405</v>
      </c>
      <c r="CZ32" s="21">
        <v>4855.1418255797653</v>
      </c>
      <c r="DA32" s="21">
        <v>5332.6438472499922</v>
      </c>
      <c r="DB32" s="21">
        <v>1025.0497720632841</v>
      </c>
      <c r="DC32" s="21">
        <v>5803.8901252629612</v>
      </c>
      <c r="DD32" s="21">
        <v>2279.7909231858598</v>
      </c>
      <c r="DE32" s="21">
        <v>0</v>
      </c>
      <c r="DF32" s="21">
        <v>3914.8256710526284</v>
      </c>
      <c r="DG32" s="22">
        <v>863917.50726994942</v>
      </c>
      <c r="DH32" s="23">
        <v>1888.1955147960437</v>
      </c>
      <c r="DI32" s="24">
        <v>266240.08030348847</v>
      </c>
      <c r="DJ32" s="24">
        <v>0</v>
      </c>
      <c r="DK32" s="24">
        <v>0</v>
      </c>
      <c r="DL32" s="24">
        <v>0</v>
      </c>
      <c r="DM32" s="24">
        <v>0</v>
      </c>
      <c r="DN32" s="25">
        <v>-19679.505232122538</v>
      </c>
      <c r="DO32" s="22">
        <v>248448.77058616202</v>
      </c>
      <c r="DP32" s="22">
        <v>1112366.2778561113</v>
      </c>
      <c r="DQ32" s="22">
        <v>2207897.9303313186</v>
      </c>
      <c r="DR32" s="22">
        <v>244273.87514077371</v>
      </c>
      <c r="DS32" s="22">
        <v>2452171.8054720927</v>
      </c>
      <c r="DT32" s="22">
        <v>2700620.5760582541</v>
      </c>
      <c r="DU32" s="22">
        <v>3564538.0833282042</v>
      </c>
      <c r="DV32" s="22">
        <v>-250110.44094490085</v>
      </c>
      <c r="DW32" s="22">
        <v>-229280.78462730304</v>
      </c>
      <c r="DX32" s="22">
        <v>-479391.22557220393</v>
      </c>
      <c r="DY32" s="21">
        <v>2221229.3504860499</v>
      </c>
      <c r="DZ32" s="22">
        <v>3085146.857756</v>
      </c>
      <c r="EA32" s="26">
        <v>28</v>
      </c>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row>
    <row r="33" spans="1:243" ht="25.5" customHeight="1">
      <c r="A33" s="19" t="s">
        <v>30</v>
      </c>
      <c r="B33" s="20" t="s">
        <v>155</v>
      </c>
      <c r="C33" s="21">
        <v>0</v>
      </c>
      <c r="D33" s="21">
        <v>0</v>
      </c>
      <c r="E33" s="21">
        <v>0</v>
      </c>
      <c r="F33" s="21">
        <v>0</v>
      </c>
      <c r="G33" s="21">
        <v>3.8744154976619906E-3</v>
      </c>
      <c r="H33" s="21">
        <v>0</v>
      </c>
      <c r="I33" s="21">
        <v>0.34025681244264688</v>
      </c>
      <c r="J33" s="21">
        <v>0</v>
      </c>
      <c r="K33" s="21">
        <v>0</v>
      </c>
      <c r="L33" s="21">
        <v>0</v>
      </c>
      <c r="M33" s="21">
        <v>0</v>
      </c>
      <c r="N33" s="21">
        <v>0</v>
      </c>
      <c r="O33" s="21">
        <v>3.22186572874575E-4</v>
      </c>
      <c r="P33" s="21">
        <v>0</v>
      </c>
      <c r="Q33" s="21">
        <v>0.13017809575001948</v>
      </c>
      <c r="R33" s="21">
        <v>0</v>
      </c>
      <c r="S33" s="21">
        <v>2.7616746223528971E-2</v>
      </c>
      <c r="T33" s="21">
        <v>0</v>
      </c>
      <c r="U33" s="21">
        <v>0</v>
      </c>
      <c r="V33" s="21">
        <v>46.832629308117596</v>
      </c>
      <c r="W33" s="21">
        <v>65.005420966538438</v>
      </c>
      <c r="X33" s="21">
        <v>27.216036064121312</v>
      </c>
      <c r="Y33" s="21">
        <v>3610.87723174558</v>
      </c>
      <c r="Z33" s="21">
        <v>0</v>
      </c>
      <c r="AA33" s="21">
        <v>0</v>
      </c>
      <c r="AB33" s="21">
        <v>0</v>
      </c>
      <c r="AC33" s="21">
        <v>50.154644740911792</v>
      </c>
      <c r="AD33" s="21">
        <v>0</v>
      </c>
      <c r="AE33" s="21">
        <v>3388.1694988773775</v>
      </c>
      <c r="AF33" s="21">
        <v>2.857181703989526</v>
      </c>
      <c r="AG33" s="21">
        <v>0</v>
      </c>
      <c r="AH33" s="21">
        <v>0</v>
      </c>
      <c r="AI33" s="21">
        <v>0.80301490938156739</v>
      </c>
      <c r="AJ33" s="21">
        <v>1.11710623796118</v>
      </c>
      <c r="AK33" s="21">
        <v>0</v>
      </c>
      <c r="AL33" s="21">
        <v>124.6412657479441</v>
      </c>
      <c r="AM33" s="21">
        <v>20599.82496479441</v>
      </c>
      <c r="AN33" s="21">
        <v>3799.7397561280159</v>
      </c>
      <c r="AO33" s="21">
        <v>562.02653871352845</v>
      </c>
      <c r="AP33" s="21">
        <v>0.31566623787705828</v>
      </c>
      <c r="AQ33" s="21">
        <v>36.820046127931519</v>
      </c>
      <c r="AR33" s="21">
        <v>32.411510745948888</v>
      </c>
      <c r="AS33" s="21">
        <v>15.795674851770171</v>
      </c>
      <c r="AT33" s="21">
        <v>7.0187959500300678</v>
      </c>
      <c r="AU33" s="21">
        <v>4.3432803888900731</v>
      </c>
      <c r="AV33" s="21">
        <v>13.937138671425338</v>
      </c>
      <c r="AW33" s="21">
        <v>3.6744584382787737</v>
      </c>
      <c r="AX33" s="21">
        <v>0.73919379050160305</v>
      </c>
      <c r="AY33" s="21">
        <v>2.0438591604630738</v>
      </c>
      <c r="AZ33" s="21">
        <v>6.8540245665220836E-2</v>
      </c>
      <c r="BA33" s="21">
        <v>0.53512756473405443</v>
      </c>
      <c r="BB33" s="21">
        <v>0</v>
      </c>
      <c r="BC33" s="21">
        <v>3.8319004921162447</v>
      </c>
      <c r="BD33" s="21">
        <v>0</v>
      </c>
      <c r="BE33" s="21">
        <v>5.8435128240863152</v>
      </c>
      <c r="BF33" s="21">
        <v>0.59825039039288019</v>
      </c>
      <c r="BG33" s="21">
        <v>11.499065548270018</v>
      </c>
      <c r="BH33" s="21">
        <v>13.61488673044378</v>
      </c>
      <c r="BI33" s="21">
        <v>79.78726167513129</v>
      </c>
      <c r="BJ33" s="21">
        <v>0.3006395476061568</v>
      </c>
      <c r="BK33" s="21">
        <v>481.34000989669562</v>
      </c>
      <c r="BL33" s="21">
        <v>0.72264736017870623</v>
      </c>
      <c r="BM33" s="21">
        <v>4.9573399380060597</v>
      </c>
      <c r="BN33" s="21">
        <v>4.1585598971144693</v>
      </c>
      <c r="BO33" s="21">
        <v>982.97455053522208</v>
      </c>
      <c r="BP33" s="21">
        <v>14.466480865146035</v>
      </c>
      <c r="BQ33" s="21">
        <v>9408.0929757590129</v>
      </c>
      <c r="BR33" s="21">
        <v>4280.9530824573376</v>
      </c>
      <c r="BS33" s="21">
        <v>19276.15416890409</v>
      </c>
      <c r="BT33" s="21">
        <v>0</v>
      </c>
      <c r="BU33" s="21">
        <v>0.26567429819593846</v>
      </c>
      <c r="BV33" s="21">
        <v>66.629302204808411</v>
      </c>
      <c r="BW33" s="21">
        <v>-21.819442754768509</v>
      </c>
      <c r="BX33" s="21">
        <v>0</v>
      </c>
      <c r="BY33" s="21">
        <v>0</v>
      </c>
      <c r="BZ33" s="21">
        <v>0</v>
      </c>
      <c r="CA33" s="21">
        <v>0</v>
      </c>
      <c r="CB33" s="21">
        <v>51.346380592255336</v>
      </c>
      <c r="CC33" s="21">
        <v>0</v>
      </c>
      <c r="CD33" s="21">
        <v>0</v>
      </c>
      <c r="CE33" s="21">
        <v>0</v>
      </c>
      <c r="CF33" s="21">
        <v>0</v>
      </c>
      <c r="CG33" s="21">
        <v>0</v>
      </c>
      <c r="CH33" s="21">
        <v>0</v>
      </c>
      <c r="CI33" s="21">
        <v>0</v>
      </c>
      <c r="CJ33" s="21">
        <v>0</v>
      </c>
      <c r="CK33" s="21">
        <v>0</v>
      </c>
      <c r="CL33" s="21">
        <v>0</v>
      </c>
      <c r="CM33" s="21">
        <v>0</v>
      </c>
      <c r="CN33" s="21">
        <v>0.6142630530898785</v>
      </c>
      <c r="CO33" s="21">
        <v>0</v>
      </c>
      <c r="CP33" s="21">
        <v>0</v>
      </c>
      <c r="CQ33" s="21">
        <v>0</v>
      </c>
      <c r="CR33" s="21">
        <v>6.5622909418652462</v>
      </c>
      <c r="CS33" s="21">
        <v>6.3962550499849211</v>
      </c>
      <c r="CT33" s="21">
        <v>6.4723967455167815</v>
      </c>
      <c r="CU33" s="21">
        <v>40.006427630812055</v>
      </c>
      <c r="CV33" s="21">
        <v>0</v>
      </c>
      <c r="CW33" s="21">
        <v>2.7329952719662751</v>
      </c>
      <c r="CX33" s="21">
        <v>0</v>
      </c>
      <c r="CY33" s="21">
        <v>3.4238694733932622</v>
      </c>
      <c r="CZ33" s="21">
        <v>0</v>
      </c>
      <c r="DA33" s="21">
        <v>979.90056900231798</v>
      </c>
      <c r="DB33" s="21">
        <v>2.960941569921451</v>
      </c>
      <c r="DC33" s="21">
        <v>0</v>
      </c>
      <c r="DD33" s="21">
        <v>23.581841509614872</v>
      </c>
      <c r="DE33" s="21">
        <v>0</v>
      </c>
      <c r="DF33" s="21">
        <v>5.8119025695935758</v>
      </c>
      <c r="DG33" s="22">
        <v>68141.651830347299</v>
      </c>
      <c r="DH33" s="23">
        <v>50.183068847977751</v>
      </c>
      <c r="DI33" s="24">
        <v>63.404036005687487</v>
      </c>
      <c r="DJ33" s="24">
        <v>0</v>
      </c>
      <c r="DK33" s="24">
        <v>0</v>
      </c>
      <c r="DL33" s="24">
        <v>0</v>
      </c>
      <c r="DM33" s="24">
        <v>0</v>
      </c>
      <c r="DN33" s="25">
        <v>1059.4822686214925</v>
      </c>
      <c r="DO33" s="22">
        <v>1173.0693734751578</v>
      </c>
      <c r="DP33" s="22">
        <v>69314.721203822453</v>
      </c>
      <c r="DQ33" s="22">
        <v>22139.443759390771</v>
      </c>
      <c r="DR33" s="22">
        <v>0</v>
      </c>
      <c r="DS33" s="22">
        <v>22139.443759390771</v>
      </c>
      <c r="DT33" s="22">
        <v>23312.51313286593</v>
      </c>
      <c r="DU33" s="22">
        <v>91454.164963213218</v>
      </c>
      <c r="DV33" s="22">
        <v>-15319.494960960539</v>
      </c>
      <c r="DW33" s="22">
        <v>-4274.6700022526884</v>
      </c>
      <c r="DX33" s="22">
        <v>-19594.164963213228</v>
      </c>
      <c r="DY33" s="21">
        <v>3718.3481696527024</v>
      </c>
      <c r="DZ33" s="22">
        <v>71860</v>
      </c>
      <c r="EA33" s="26">
        <v>29</v>
      </c>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row>
    <row r="34" spans="1:243" ht="25.5" customHeight="1">
      <c r="A34" s="19" t="s">
        <v>31</v>
      </c>
      <c r="B34" s="20" t="s">
        <v>156</v>
      </c>
      <c r="C34" s="21">
        <v>553.23494885604987</v>
      </c>
      <c r="D34" s="21">
        <v>14.928125417823267</v>
      </c>
      <c r="E34" s="21">
        <v>39.460485240649838</v>
      </c>
      <c r="F34" s="21">
        <v>19.994658309861904</v>
      </c>
      <c r="G34" s="21">
        <v>266.31783917346741</v>
      </c>
      <c r="H34" s="21">
        <v>0</v>
      </c>
      <c r="I34" s="21">
        <v>1.1564866377913305</v>
      </c>
      <c r="J34" s="21">
        <v>0</v>
      </c>
      <c r="K34" s="21">
        <v>22267.666079575632</v>
      </c>
      <c r="L34" s="21">
        <v>16576.380871325153</v>
      </c>
      <c r="M34" s="21">
        <v>1.5859037432195093</v>
      </c>
      <c r="N34" s="21">
        <v>138.95941304642704</v>
      </c>
      <c r="O34" s="21">
        <v>55.574143311170175</v>
      </c>
      <c r="P34" s="21">
        <v>401.44092823965531</v>
      </c>
      <c r="Q34" s="21">
        <v>113.875928290877</v>
      </c>
      <c r="R34" s="21">
        <v>2947.6221056617778</v>
      </c>
      <c r="S34" s="21">
        <v>414.29714384747706</v>
      </c>
      <c r="T34" s="21">
        <v>2383.9176449654028</v>
      </c>
      <c r="U34" s="21">
        <v>7846.2000453310702</v>
      </c>
      <c r="V34" s="21">
        <v>96.874767477910382</v>
      </c>
      <c r="W34" s="21">
        <v>421.03406897654435</v>
      </c>
      <c r="X34" s="21">
        <v>0</v>
      </c>
      <c r="Y34" s="21">
        <v>525.9518842703784</v>
      </c>
      <c r="Z34" s="21">
        <v>361.95619737837751</v>
      </c>
      <c r="AA34" s="21">
        <v>13.714441930618381</v>
      </c>
      <c r="AB34" s="21">
        <v>10216.048343510214</v>
      </c>
      <c r="AC34" s="21">
        <v>34587.068210274156</v>
      </c>
      <c r="AD34" s="21">
        <v>516.09329382737235</v>
      </c>
      <c r="AE34" s="21">
        <v>0</v>
      </c>
      <c r="AF34" s="21">
        <v>95389.025867096949</v>
      </c>
      <c r="AG34" s="21">
        <v>7749.0935200248496</v>
      </c>
      <c r="AH34" s="21">
        <v>66.647663935681933</v>
      </c>
      <c r="AI34" s="21">
        <v>2346.8782890768321</v>
      </c>
      <c r="AJ34" s="21">
        <v>17.574415692821358</v>
      </c>
      <c r="AK34" s="21">
        <v>11.477042975506215</v>
      </c>
      <c r="AL34" s="21">
        <v>39.544144015335085</v>
      </c>
      <c r="AM34" s="21">
        <v>0</v>
      </c>
      <c r="AN34" s="21">
        <v>4.7025246416347093</v>
      </c>
      <c r="AO34" s="21">
        <v>5.8751161050131664</v>
      </c>
      <c r="AP34" s="21">
        <v>1.3638869762116848</v>
      </c>
      <c r="AQ34" s="21">
        <v>21.856892941260163</v>
      </c>
      <c r="AR34" s="21">
        <v>2742.7366560669111</v>
      </c>
      <c r="AS34" s="21">
        <v>140.95270510653728</v>
      </c>
      <c r="AT34" s="21">
        <v>1568.5229844593214</v>
      </c>
      <c r="AU34" s="21">
        <v>1308.040882836659</v>
      </c>
      <c r="AV34" s="21">
        <v>8384.0048008629637</v>
      </c>
      <c r="AW34" s="21">
        <v>1420.1218311232462</v>
      </c>
      <c r="AX34" s="21">
        <v>9119.9051029627863</v>
      </c>
      <c r="AY34" s="21">
        <v>6135.0398289200457</v>
      </c>
      <c r="AZ34" s="21">
        <v>1618.6044577942339</v>
      </c>
      <c r="BA34" s="21">
        <v>18332.947933526961</v>
      </c>
      <c r="BB34" s="21">
        <v>1607.9515852793531</v>
      </c>
      <c r="BC34" s="21">
        <v>20536.976786769934</v>
      </c>
      <c r="BD34" s="21">
        <v>6034.9756081186806</v>
      </c>
      <c r="BE34" s="21">
        <v>10775.75596426509</v>
      </c>
      <c r="BF34" s="21">
        <v>13563.985685990849</v>
      </c>
      <c r="BG34" s="21">
        <v>22758.557300842745</v>
      </c>
      <c r="BH34" s="21">
        <v>10863.771951778803</v>
      </c>
      <c r="BI34" s="21">
        <v>45442.13991380253</v>
      </c>
      <c r="BJ34" s="21">
        <v>455.66586698581068</v>
      </c>
      <c r="BK34" s="21">
        <v>2654.6802569528777</v>
      </c>
      <c r="BL34" s="21">
        <v>4301.5914121531196</v>
      </c>
      <c r="BM34" s="21">
        <v>14363.115278225077</v>
      </c>
      <c r="BN34" s="21">
        <v>77.382932139549027</v>
      </c>
      <c r="BO34" s="21">
        <v>25001.734902419499</v>
      </c>
      <c r="BP34" s="21">
        <v>5703.9216129754559</v>
      </c>
      <c r="BQ34" s="21">
        <v>4164.3814566547017</v>
      </c>
      <c r="BR34" s="21">
        <v>6591.1254928889166</v>
      </c>
      <c r="BS34" s="21">
        <v>0</v>
      </c>
      <c r="BT34" s="21">
        <v>0</v>
      </c>
      <c r="BU34" s="21">
        <v>9713.9340063246182</v>
      </c>
      <c r="BV34" s="21">
        <v>566.09150395383995</v>
      </c>
      <c r="BW34" s="21">
        <v>20772.833554981691</v>
      </c>
      <c r="BX34" s="21">
        <v>4825.4926858959388</v>
      </c>
      <c r="BY34" s="21">
        <v>310.52153123103392</v>
      </c>
      <c r="BZ34" s="21">
        <v>958.58353923948539</v>
      </c>
      <c r="CA34" s="21">
        <v>975.26091007677746</v>
      </c>
      <c r="CB34" s="21">
        <v>0</v>
      </c>
      <c r="CC34" s="21">
        <v>196.31824724380817</v>
      </c>
      <c r="CD34" s="21">
        <v>5.9180127128534901</v>
      </c>
      <c r="CE34" s="21">
        <v>40.080842342195375</v>
      </c>
      <c r="CF34" s="21">
        <v>0</v>
      </c>
      <c r="CG34" s="21">
        <v>40.568987602404015</v>
      </c>
      <c r="CH34" s="21">
        <v>598.99830894527327</v>
      </c>
      <c r="CI34" s="21">
        <v>4629.9280305611828</v>
      </c>
      <c r="CJ34" s="21">
        <v>26.639527921729858</v>
      </c>
      <c r="CK34" s="21">
        <v>39.167480427588401</v>
      </c>
      <c r="CL34" s="21">
        <v>9825.9419209926637</v>
      </c>
      <c r="CM34" s="21">
        <v>4.9009792806221544</v>
      </c>
      <c r="CN34" s="21">
        <v>62.50288271969972</v>
      </c>
      <c r="CO34" s="21">
        <v>737.7444506543319</v>
      </c>
      <c r="CP34" s="21">
        <v>197.7211763791388</v>
      </c>
      <c r="CQ34" s="21">
        <v>21264.820737802613</v>
      </c>
      <c r="CR34" s="21">
        <v>2531.037518828221</v>
      </c>
      <c r="CS34" s="21">
        <v>55.444021953920355</v>
      </c>
      <c r="CT34" s="21">
        <v>102.60751638201852</v>
      </c>
      <c r="CU34" s="21">
        <v>348.87686887966254</v>
      </c>
      <c r="CV34" s="21">
        <v>334.8196485458252</v>
      </c>
      <c r="CW34" s="21">
        <v>106.66459124570389</v>
      </c>
      <c r="CX34" s="21">
        <v>5313.0717370787024</v>
      </c>
      <c r="CY34" s="21">
        <v>1565.8765697833785</v>
      </c>
      <c r="CZ34" s="21">
        <v>2654.5440541252992</v>
      </c>
      <c r="DA34" s="21">
        <v>947.54329124101218</v>
      </c>
      <c r="DB34" s="21">
        <v>635.9444505175743</v>
      </c>
      <c r="DC34" s="21">
        <v>602.76510142414782</v>
      </c>
      <c r="DD34" s="21">
        <v>390.70198048499827</v>
      </c>
      <c r="DE34" s="21">
        <v>3444.290667831046</v>
      </c>
      <c r="DF34" s="21">
        <v>2084.5556938013424</v>
      </c>
      <c r="DG34" s="22">
        <v>549016.69754341617</v>
      </c>
      <c r="DH34" s="23">
        <v>1120.1413441021089</v>
      </c>
      <c r="DI34" s="24">
        <v>28531.500629657206</v>
      </c>
      <c r="DJ34" s="24">
        <v>143.39118372880554</v>
      </c>
      <c r="DK34" s="24">
        <v>0</v>
      </c>
      <c r="DL34" s="24">
        <v>0</v>
      </c>
      <c r="DM34" s="24">
        <v>-1436</v>
      </c>
      <c r="DN34" s="25">
        <v>892.77604407180604</v>
      </c>
      <c r="DO34" s="22">
        <v>29251.809201559929</v>
      </c>
      <c r="DP34" s="22">
        <v>578268.50674497616</v>
      </c>
      <c r="DQ34" s="22">
        <v>271944.73103193357</v>
      </c>
      <c r="DR34" s="22">
        <v>5507.5451049355852</v>
      </c>
      <c r="DS34" s="22">
        <v>277452.27613686922</v>
      </c>
      <c r="DT34" s="22">
        <v>306704.08533842908</v>
      </c>
      <c r="DU34" s="22">
        <v>855720.78288184525</v>
      </c>
      <c r="DV34" s="22">
        <v>-435734.90686798532</v>
      </c>
      <c r="DW34" s="22">
        <v>-30413.876013860012</v>
      </c>
      <c r="DX34" s="22">
        <v>-466148.78288184525</v>
      </c>
      <c r="DY34" s="21">
        <v>-159444.69754341623</v>
      </c>
      <c r="DZ34" s="22">
        <v>389572</v>
      </c>
      <c r="EA34" s="26">
        <v>30</v>
      </c>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row>
    <row r="35" spans="1:243" ht="25.5" customHeight="1">
      <c r="A35" s="19" t="s">
        <v>32</v>
      </c>
      <c r="B35" s="20" t="s">
        <v>157</v>
      </c>
      <c r="C35" s="21">
        <v>62.289851264362873</v>
      </c>
      <c r="D35" s="21">
        <v>6.6575263286737227</v>
      </c>
      <c r="E35" s="21">
        <v>355.76076261206185</v>
      </c>
      <c r="F35" s="21">
        <v>0.48002003153185058</v>
      </c>
      <c r="G35" s="21">
        <v>20.714556749182361</v>
      </c>
      <c r="H35" s="21">
        <v>0</v>
      </c>
      <c r="I35" s="21">
        <v>32.513459410219376</v>
      </c>
      <c r="J35" s="21">
        <v>0</v>
      </c>
      <c r="K35" s="21">
        <v>243.34599483104734</v>
      </c>
      <c r="L35" s="21">
        <v>35.029282075015225</v>
      </c>
      <c r="M35" s="21">
        <v>0.85336002767613517</v>
      </c>
      <c r="N35" s="21">
        <v>0.69502874147929583</v>
      </c>
      <c r="O35" s="21">
        <v>37.555814567114616</v>
      </c>
      <c r="P35" s="21">
        <v>306.36973727745493</v>
      </c>
      <c r="Q35" s="21">
        <v>3.9771119887050022</v>
      </c>
      <c r="R35" s="21">
        <v>166.58150474402854</v>
      </c>
      <c r="S35" s="21">
        <v>53.510888734718321</v>
      </c>
      <c r="T35" s="21">
        <v>182.76868843006292</v>
      </c>
      <c r="U35" s="21">
        <v>136.66840451639735</v>
      </c>
      <c r="V35" s="21">
        <v>11.266031106288397</v>
      </c>
      <c r="W35" s="21">
        <v>32.900891345559238</v>
      </c>
      <c r="X35" s="21">
        <v>206.73191599329942</v>
      </c>
      <c r="Y35" s="21">
        <v>394.67183891830456</v>
      </c>
      <c r="Z35" s="21">
        <v>89.058927949583961</v>
      </c>
      <c r="AA35" s="21">
        <v>0</v>
      </c>
      <c r="AB35" s="21">
        <v>424.05098900728677</v>
      </c>
      <c r="AC35" s="21">
        <v>432.90243427929715</v>
      </c>
      <c r="AD35" s="21">
        <v>0</v>
      </c>
      <c r="AE35" s="21">
        <v>29.265211099039849</v>
      </c>
      <c r="AF35" s="21">
        <v>251.98144797107631</v>
      </c>
      <c r="AG35" s="21">
        <v>7885.7152228982486</v>
      </c>
      <c r="AH35" s="21">
        <v>90.040361044605277</v>
      </c>
      <c r="AI35" s="21">
        <v>26.419321961245664</v>
      </c>
      <c r="AJ35" s="21">
        <v>89.564532864921617</v>
      </c>
      <c r="AK35" s="21">
        <v>8.2213774896176522E-3</v>
      </c>
      <c r="AL35" s="21">
        <v>43.034395583583517</v>
      </c>
      <c r="AM35" s="21">
        <v>200.18705439135522</v>
      </c>
      <c r="AN35" s="21">
        <v>592.45446635306644</v>
      </c>
      <c r="AO35" s="21">
        <v>50.321502353061362</v>
      </c>
      <c r="AP35" s="21">
        <v>12.760753537153105</v>
      </c>
      <c r="AQ35" s="21">
        <v>0.85772964372783322</v>
      </c>
      <c r="AR35" s="21">
        <v>28.189931507534638</v>
      </c>
      <c r="AS35" s="21">
        <v>293.77089422333177</v>
      </c>
      <c r="AT35" s="21">
        <v>389.55581965420157</v>
      </c>
      <c r="AU35" s="21">
        <v>4761.3886536858172</v>
      </c>
      <c r="AV35" s="21">
        <v>15689.749417542565</v>
      </c>
      <c r="AW35" s="21">
        <v>1143.7620170744149</v>
      </c>
      <c r="AX35" s="21">
        <v>3636.3008713746876</v>
      </c>
      <c r="AY35" s="21">
        <v>3345.9454330239041</v>
      </c>
      <c r="AZ35" s="21">
        <v>799.55294236506347</v>
      </c>
      <c r="BA35" s="21">
        <v>642.93806299007224</v>
      </c>
      <c r="BB35" s="21">
        <v>299.44015382895287</v>
      </c>
      <c r="BC35" s="21">
        <v>4602.4078445056339</v>
      </c>
      <c r="BD35" s="21">
        <v>95.887342473963542</v>
      </c>
      <c r="BE35" s="21">
        <v>2847.6455198379931</v>
      </c>
      <c r="BF35" s="21">
        <v>314.12773645290929</v>
      </c>
      <c r="BG35" s="21">
        <v>10256.868565804327</v>
      </c>
      <c r="BH35" s="21">
        <v>27609.174971109333</v>
      </c>
      <c r="BI35" s="21">
        <v>27392.767354067968</v>
      </c>
      <c r="BJ35" s="21">
        <v>1246.7450937692984</v>
      </c>
      <c r="BK35" s="21">
        <v>5741.4803386933409</v>
      </c>
      <c r="BL35" s="21">
        <v>820.25495165427697</v>
      </c>
      <c r="BM35" s="21">
        <v>2321.3695231071474</v>
      </c>
      <c r="BN35" s="21">
        <v>67.941877237991719</v>
      </c>
      <c r="BO35" s="21">
        <v>594.49144302844581</v>
      </c>
      <c r="BP35" s="21">
        <v>66.840167173453864</v>
      </c>
      <c r="BQ35" s="21">
        <v>1656.6446717891392</v>
      </c>
      <c r="BR35" s="21">
        <v>2187.9864944143815</v>
      </c>
      <c r="BS35" s="21">
        <v>0</v>
      </c>
      <c r="BT35" s="21">
        <v>0</v>
      </c>
      <c r="BU35" s="21">
        <v>224.78808178396662</v>
      </c>
      <c r="BV35" s="21">
        <v>2763.4634070689099</v>
      </c>
      <c r="BW35" s="21">
        <v>354.70108720243877</v>
      </c>
      <c r="BX35" s="21">
        <v>20.672014428408996</v>
      </c>
      <c r="BY35" s="21">
        <v>0</v>
      </c>
      <c r="BZ35" s="21">
        <v>0</v>
      </c>
      <c r="CA35" s="21">
        <v>0</v>
      </c>
      <c r="CB35" s="21">
        <v>58.895887524859475</v>
      </c>
      <c r="CC35" s="21">
        <v>576.54785855544822</v>
      </c>
      <c r="CD35" s="21">
        <v>1508.1047685034687</v>
      </c>
      <c r="CE35" s="21">
        <v>835.90750424551595</v>
      </c>
      <c r="CF35" s="21">
        <v>0</v>
      </c>
      <c r="CG35" s="21">
        <v>6.2095389187353174</v>
      </c>
      <c r="CH35" s="21">
        <v>114.27575807543822</v>
      </c>
      <c r="CI35" s="21">
        <v>62.624132579557084</v>
      </c>
      <c r="CJ35" s="21">
        <v>165.08380033260278</v>
      </c>
      <c r="CK35" s="21">
        <v>6.0430821991212031</v>
      </c>
      <c r="CL35" s="21">
        <v>0</v>
      </c>
      <c r="CM35" s="21">
        <v>16.05493212617597</v>
      </c>
      <c r="CN35" s="21">
        <v>0.78372525705117735</v>
      </c>
      <c r="CO35" s="21">
        <v>1339.2794263443211</v>
      </c>
      <c r="CP35" s="21">
        <v>149.42521481231714</v>
      </c>
      <c r="CQ35" s="21">
        <v>340.28048857460573</v>
      </c>
      <c r="CR35" s="21">
        <v>2319.8090230649541</v>
      </c>
      <c r="CS35" s="21">
        <v>385.58690933065526</v>
      </c>
      <c r="CT35" s="21">
        <v>408.889960126434</v>
      </c>
      <c r="CU35" s="21">
        <v>497.54436011379448</v>
      </c>
      <c r="CV35" s="21">
        <v>0.82570975115182887</v>
      </c>
      <c r="CW35" s="21">
        <v>118.20698308650962</v>
      </c>
      <c r="CX35" s="21">
        <v>24060.976175590338</v>
      </c>
      <c r="CY35" s="21">
        <v>61.339163290110662</v>
      </c>
      <c r="CZ35" s="21">
        <v>616.6757405720931</v>
      </c>
      <c r="DA35" s="21">
        <v>153.75808540951448</v>
      </c>
      <c r="DB35" s="21">
        <v>326.7845513597436</v>
      </c>
      <c r="DC35" s="21">
        <v>212.5755280565235</v>
      </c>
      <c r="DD35" s="21">
        <v>378.54360581243373</v>
      </c>
      <c r="DE35" s="21">
        <v>766.37623320079422</v>
      </c>
      <c r="DF35" s="21">
        <v>379.45132962098984</v>
      </c>
      <c r="DG35" s="22">
        <v>170593.67740131702</v>
      </c>
      <c r="DH35" s="23">
        <v>496.47859512787159</v>
      </c>
      <c r="DI35" s="24">
        <v>30440.237589752294</v>
      </c>
      <c r="DJ35" s="24">
        <v>0</v>
      </c>
      <c r="DK35" s="24">
        <v>0</v>
      </c>
      <c r="DL35" s="24">
        <v>0</v>
      </c>
      <c r="DM35" s="24">
        <v>0</v>
      </c>
      <c r="DN35" s="25">
        <v>657.87978187572412</v>
      </c>
      <c r="DO35" s="22">
        <v>31594.595966755885</v>
      </c>
      <c r="DP35" s="22">
        <v>202188.27336807293</v>
      </c>
      <c r="DQ35" s="22">
        <v>91283.197063</v>
      </c>
      <c r="DR35" s="22">
        <v>24666.802123315138</v>
      </c>
      <c r="DS35" s="22">
        <v>115949.99918631514</v>
      </c>
      <c r="DT35" s="22">
        <v>147544.59515307102</v>
      </c>
      <c r="DU35" s="22">
        <v>318138.27255438804</v>
      </c>
      <c r="DV35" s="22">
        <v>-147662.73473778585</v>
      </c>
      <c r="DW35" s="22">
        <v>-34408.537816602176</v>
      </c>
      <c r="DX35" s="22">
        <v>-182071.27255438804</v>
      </c>
      <c r="DY35" s="21">
        <v>-34526.677401317007</v>
      </c>
      <c r="DZ35" s="22">
        <v>136067</v>
      </c>
      <c r="EA35" s="26">
        <v>31</v>
      </c>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row>
    <row r="36" spans="1:243" ht="25.5" customHeight="1">
      <c r="A36" s="19" t="s">
        <v>33</v>
      </c>
      <c r="B36" s="20" t="s">
        <v>158</v>
      </c>
      <c r="C36" s="21">
        <v>1.518004853484096</v>
      </c>
      <c r="D36" s="21">
        <v>7.6531774958836118E-2</v>
      </c>
      <c r="E36" s="21">
        <v>1.307357952510426</v>
      </c>
      <c r="F36" s="21">
        <v>7.5369005423881641E-2</v>
      </c>
      <c r="G36" s="21">
        <v>7.7564293058930947</v>
      </c>
      <c r="H36" s="21">
        <v>0</v>
      </c>
      <c r="I36" s="21">
        <v>20.477561382444549</v>
      </c>
      <c r="J36" s="21">
        <v>0</v>
      </c>
      <c r="K36" s="21">
        <v>51.243631222848208</v>
      </c>
      <c r="L36" s="21">
        <v>4.6423103058969399</v>
      </c>
      <c r="M36" s="21">
        <v>7.2590021896819401E-2</v>
      </c>
      <c r="N36" s="21">
        <v>0</v>
      </c>
      <c r="O36" s="21">
        <v>3.3631288133100528</v>
      </c>
      <c r="P36" s="21">
        <v>72.421986040152163</v>
      </c>
      <c r="Q36" s="21">
        <v>2.6828048867333654</v>
      </c>
      <c r="R36" s="21">
        <v>66.905606208799284</v>
      </c>
      <c r="S36" s="21">
        <v>4.4065316107330981</v>
      </c>
      <c r="T36" s="21">
        <v>19.078273514615766</v>
      </c>
      <c r="U36" s="21">
        <v>10.307890067556633</v>
      </c>
      <c r="V36" s="21">
        <v>1.1135030744587409</v>
      </c>
      <c r="W36" s="21">
        <v>1.0245779769962164</v>
      </c>
      <c r="X36" s="21">
        <v>20.735154235943579</v>
      </c>
      <c r="Y36" s="21">
        <v>3.4619488411648183</v>
      </c>
      <c r="Z36" s="21">
        <v>2.2528660025541631</v>
      </c>
      <c r="AA36" s="21">
        <v>0.11340497737556568</v>
      </c>
      <c r="AB36" s="21">
        <v>2.2108456954855926</v>
      </c>
      <c r="AC36" s="21">
        <v>155.8721235694255</v>
      </c>
      <c r="AD36" s="21">
        <v>1.3778234388984012</v>
      </c>
      <c r="AE36" s="21">
        <v>19.760929246180673</v>
      </c>
      <c r="AF36" s="21">
        <v>20.916035294590021</v>
      </c>
      <c r="AG36" s="21">
        <v>2.3052000019813166</v>
      </c>
      <c r="AH36" s="21">
        <v>410.52637442244816</v>
      </c>
      <c r="AI36" s="21">
        <v>2.1621084872231955</v>
      </c>
      <c r="AJ36" s="21">
        <v>6.9175895383601782</v>
      </c>
      <c r="AK36" s="21">
        <v>3.4611999231290285</v>
      </c>
      <c r="AL36" s="21">
        <v>1.7297429186112465</v>
      </c>
      <c r="AM36" s="21">
        <v>4.7780068953534887</v>
      </c>
      <c r="AN36" s="21">
        <v>2.0238384572313222</v>
      </c>
      <c r="AO36" s="21">
        <v>11.430643163815741</v>
      </c>
      <c r="AP36" s="21">
        <v>1.5260591514754971</v>
      </c>
      <c r="AQ36" s="21">
        <v>0.97076216165455553</v>
      </c>
      <c r="AR36" s="21">
        <v>5.3868664025327639</v>
      </c>
      <c r="AS36" s="21">
        <v>37.159468065506161</v>
      </c>
      <c r="AT36" s="21">
        <v>12.771847569444116</v>
      </c>
      <c r="AU36" s="21">
        <v>42.446494684066963</v>
      </c>
      <c r="AV36" s="21">
        <v>157.69259204647705</v>
      </c>
      <c r="AW36" s="21">
        <v>25.164867193866957</v>
      </c>
      <c r="AX36" s="21">
        <v>1.8366676489358897</v>
      </c>
      <c r="AY36" s="21">
        <v>17.470421962889542</v>
      </c>
      <c r="AZ36" s="21">
        <v>61.105654767728034</v>
      </c>
      <c r="BA36" s="21">
        <v>6.301121638932428</v>
      </c>
      <c r="BB36" s="21">
        <v>0.40234386358073415</v>
      </c>
      <c r="BC36" s="21">
        <v>151.81337227656826</v>
      </c>
      <c r="BD36" s="21">
        <v>2.4472795409869228</v>
      </c>
      <c r="BE36" s="21">
        <v>56.371815237572356</v>
      </c>
      <c r="BF36" s="21">
        <v>63.465707750758853</v>
      </c>
      <c r="BG36" s="21">
        <v>85.319491529133217</v>
      </c>
      <c r="BH36" s="21">
        <v>66.864221498401889</v>
      </c>
      <c r="BI36" s="21">
        <v>129.70953548454719</v>
      </c>
      <c r="BJ36" s="21">
        <v>3.5966950938319679</v>
      </c>
      <c r="BK36" s="21">
        <v>100.83210686618661</v>
      </c>
      <c r="BL36" s="21">
        <v>601.492086457906</v>
      </c>
      <c r="BM36" s="21">
        <v>127.59786363148444</v>
      </c>
      <c r="BN36" s="21">
        <v>1.2363286180610569</v>
      </c>
      <c r="BO36" s="21">
        <v>10.013793959415686</v>
      </c>
      <c r="BP36" s="21">
        <v>3.6255944599993786</v>
      </c>
      <c r="BQ36" s="21">
        <v>7.9427818827379602</v>
      </c>
      <c r="BR36" s="21">
        <v>32.824819521713891</v>
      </c>
      <c r="BS36" s="21">
        <v>64.529097011484851</v>
      </c>
      <c r="BT36" s="21">
        <v>1661.3782978845429</v>
      </c>
      <c r="BU36" s="21">
        <v>13.185420968149243</v>
      </c>
      <c r="BV36" s="21">
        <v>35.584211948452442</v>
      </c>
      <c r="BW36" s="21">
        <v>281.46631407703291</v>
      </c>
      <c r="BX36" s="21">
        <v>135.33183618894327</v>
      </c>
      <c r="BY36" s="21">
        <v>0.4586216951870325</v>
      </c>
      <c r="BZ36" s="21">
        <v>0.1738296380885819</v>
      </c>
      <c r="CA36" s="21">
        <v>0</v>
      </c>
      <c r="CB36" s="21">
        <v>67.762414695566207</v>
      </c>
      <c r="CC36" s="21">
        <v>11.782804558008168</v>
      </c>
      <c r="CD36" s="21">
        <v>0</v>
      </c>
      <c r="CE36" s="21">
        <v>3.5278319769251354</v>
      </c>
      <c r="CF36" s="21">
        <v>0</v>
      </c>
      <c r="CG36" s="21">
        <v>0.15523847296838267</v>
      </c>
      <c r="CH36" s="21">
        <v>3.1071958389091963</v>
      </c>
      <c r="CI36" s="21">
        <v>15.894550982214129</v>
      </c>
      <c r="CJ36" s="21">
        <v>1658.3827182972861</v>
      </c>
      <c r="CK36" s="21">
        <v>10.987597425493853</v>
      </c>
      <c r="CL36" s="21">
        <v>4.0962285093767106</v>
      </c>
      <c r="CM36" s="21">
        <v>87.541629909044048</v>
      </c>
      <c r="CN36" s="21">
        <v>0.82878987167518603</v>
      </c>
      <c r="CO36" s="21">
        <v>249.15768844277423</v>
      </c>
      <c r="CP36" s="21">
        <v>69.229720188869194</v>
      </c>
      <c r="CQ36" s="21">
        <v>528.95973617658785</v>
      </c>
      <c r="CR36" s="21">
        <v>59.394428150401012</v>
      </c>
      <c r="CS36" s="21">
        <v>17.155943273497439</v>
      </c>
      <c r="CT36" s="21">
        <v>11.525849751424358</v>
      </c>
      <c r="CU36" s="21">
        <v>88.38530583308814</v>
      </c>
      <c r="CV36" s="21">
        <v>0.59948790152119003</v>
      </c>
      <c r="CW36" s="21">
        <v>133.21653545350773</v>
      </c>
      <c r="CX36" s="21">
        <v>6.1844121953423938</v>
      </c>
      <c r="CY36" s="21">
        <v>96.210081555633138</v>
      </c>
      <c r="CZ36" s="21">
        <v>89.119167396228733</v>
      </c>
      <c r="DA36" s="21">
        <v>19.648537979955481</v>
      </c>
      <c r="DB36" s="21">
        <v>126.94449492631507</v>
      </c>
      <c r="DC36" s="21">
        <v>146.43992252505518</v>
      </c>
      <c r="DD36" s="21">
        <v>624.68561386514079</v>
      </c>
      <c r="DE36" s="21">
        <v>0</v>
      </c>
      <c r="DF36" s="21">
        <v>227.5629480341895</v>
      </c>
      <c r="DG36" s="22">
        <v>9306.4930876937578</v>
      </c>
      <c r="DH36" s="23">
        <v>2146.0743353324983</v>
      </c>
      <c r="DI36" s="24">
        <v>84039.07600669752</v>
      </c>
      <c r="DJ36" s="24">
        <v>0</v>
      </c>
      <c r="DK36" s="24">
        <v>0</v>
      </c>
      <c r="DL36" s="24">
        <v>0</v>
      </c>
      <c r="DM36" s="24">
        <v>0</v>
      </c>
      <c r="DN36" s="25">
        <v>-228.16034638486082</v>
      </c>
      <c r="DO36" s="22">
        <v>85956.98999564517</v>
      </c>
      <c r="DP36" s="22">
        <v>95263.483083338928</v>
      </c>
      <c r="DQ36" s="22">
        <v>1449.04</v>
      </c>
      <c r="DR36" s="22">
        <v>0</v>
      </c>
      <c r="DS36" s="22">
        <v>1449.04</v>
      </c>
      <c r="DT36" s="22">
        <v>87406.029995645164</v>
      </c>
      <c r="DU36" s="22">
        <v>96712.523083338921</v>
      </c>
      <c r="DV36" s="22">
        <v>-30356.783817630774</v>
      </c>
      <c r="DW36" s="22">
        <v>-64470.739265708151</v>
      </c>
      <c r="DX36" s="22">
        <v>-94827.523083338921</v>
      </c>
      <c r="DY36" s="21">
        <v>-7421.4930876937578</v>
      </c>
      <c r="DZ36" s="22">
        <v>1885</v>
      </c>
      <c r="EA36" s="26">
        <v>32</v>
      </c>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row>
    <row r="37" spans="1:243" ht="25.5" customHeight="1">
      <c r="A37" s="19" t="s">
        <v>34</v>
      </c>
      <c r="B37" s="20" t="s">
        <v>159</v>
      </c>
      <c r="C37" s="21">
        <v>0</v>
      </c>
      <c r="D37" s="21">
        <v>0</v>
      </c>
      <c r="E37" s="21">
        <v>0</v>
      </c>
      <c r="F37" s="21">
        <v>0.90680177437592491</v>
      </c>
      <c r="G37" s="21">
        <v>0</v>
      </c>
      <c r="H37" s="21">
        <v>0</v>
      </c>
      <c r="I37" s="21">
        <v>0</v>
      </c>
      <c r="J37" s="21">
        <v>0</v>
      </c>
      <c r="K37" s="21">
        <v>1486.5366968241738</v>
      </c>
      <c r="L37" s="21">
        <v>6963.0018782865891</v>
      </c>
      <c r="M37" s="21">
        <v>0</v>
      </c>
      <c r="N37" s="21">
        <v>0.23167624715976529</v>
      </c>
      <c r="O37" s="21">
        <v>3.222872844178776</v>
      </c>
      <c r="P37" s="21">
        <v>30.913382529009795</v>
      </c>
      <c r="Q37" s="21">
        <v>2.0473464149775777</v>
      </c>
      <c r="R37" s="21">
        <v>2955.6415156828903</v>
      </c>
      <c r="S37" s="21">
        <v>2.6853981236468542E-2</v>
      </c>
      <c r="T37" s="21">
        <v>0</v>
      </c>
      <c r="U37" s="21">
        <v>1.6883613041687593</v>
      </c>
      <c r="V37" s="21">
        <v>0.16375045212628545</v>
      </c>
      <c r="W37" s="21">
        <v>127.4358069063168</v>
      </c>
      <c r="X37" s="21">
        <v>0.82199568983419302</v>
      </c>
      <c r="Y37" s="21">
        <v>80.553103889756159</v>
      </c>
      <c r="Z37" s="21">
        <v>0.97927219321867265</v>
      </c>
      <c r="AA37" s="21">
        <v>0</v>
      </c>
      <c r="AB37" s="21">
        <v>3328.5090791521784</v>
      </c>
      <c r="AC37" s="21">
        <v>9262.4926512567108</v>
      </c>
      <c r="AD37" s="21">
        <v>0</v>
      </c>
      <c r="AE37" s="21">
        <v>0</v>
      </c>
      <c r="AF37" s="21">
        <v>1906.5094377890098</v>
      </c>
      <c r="AG37" s="21">
        <v>143.30581467114044</v>
      </c>
      <c r="AH37" s="21">
        <v>2.5032781022767915E-3</v>
      </c>
      <c r="AI37" s="21">
        <v>8026.7281003240469</v>
      </c>
      <c r="AJ37" s="21">
        <v>11.260110601001671</v>
      </c>
      <c r="AK37" s="21">
        <v>0</v>
      </c>
      <c r="AL37" s="21">
        <v>38.265700480939053</v>
      </c>
      <c r="AM37" s="21">
        <v>0</v>
      </c>
      <c r="AN37" s="21">
        <v>0</v>
      </c>
      <c r="AO37" s="21">
        <v>0</v>
      </c>
      <c r="AP37" s="21">
        <v>0</v>
      </c>
      <c r="AQ37" s="21">
        <v>0</v>
      </c>
      <c r="AR37" s="21">
        <v>3879.5392299359924</v>
      </c>
      <c r="AS37" s="21">
        <v>40.316111688409521</v>
      </c>
      <c r="AT37" s="21">
        <v>310.76932317137744</v>
      </c>
      <c r="AU37" s="21">
        <v>118.23287147645284</v>
      </c>
      <c r="AV37" s="21">
        <v>192.877248595835</v>
      </c>
      <c r="AW37" s="21">
        <v>0.39354349021216661</v>
      </c>
      <c r="AX37" s="21">
        <v>1360.5955783217137</v>
      </c>
      <c r="AY37" s="21">
        <v>34.584878360435603</v>
      </c>
      <c r="AZ37" s="21">
        <v>270.35846295268675</v>
      </c>
      <c r="BA37" s="21">
        <v>1679.0198067649337</v>
      </c>
      <c r="BB37" s="21">
        <v>105.65996172298743</v>
      </c>
      <c r="BC37" s="21">
        <v>235.88817453460467</v>
      </c>
      <c r="BD37" s="21">
        <v>45.994717833781984</v>
      </c>
      <c r="BE37" s="21">
        <v>524.81124295412451</v>
      </c>
      <c r="BF37" s="21">
        <v>2587.5697340644888</v>
      </c>
      <c r="BG37" s="21">
        <v>13939.548573776219</v>
      </c>
      <c r="BH37" s="21">
        <v>12889.364544230371</v>
      </c>
      <c r="BI37" s="21">
        <v>122.18303261692714</v>
      </c>
      <c r="BJ37" s="21">
        <v>96.589842750050508</v>
      </c>
      <c r="BK37" s="21">
        <v>2896.2598826027051</v>
      </c>
      <c r="BL37" s="21">
        <v>3559.442856793989</v>
      </c>
      <c r="BM37" s="21">
        <v>860.51822784167643</v>
      </c>
      <c r="BN37" s="21">
        <v>0.89914808586258754</v>
      </c>
      <c r="BO37" s="21">
        <v>7656.2399475823277</v>
      </c>
      <c r="BP37" s="21">
        <v>888.80909732262262</v>
      </c>
      <c r="BQ37" s="21">
        <v>33.339314618682835</v>
      </c>
      <c r="BR37" s="21">
        <v>57.77564865809282</v>
      </c>
      <c r="BS37" s="21">
        <v>0</v>
      </c>
      <c r="BT37" s="21">
        <v>0</v>
      </c>
      <c r="BU37" s="21">
        <v>7.1671677387843538</v>
      </c>
      <c r="BV37" s="21">
        <v>24.473426377316059</v>
      </c>
      <c r="BW37" s="21">
        <v>443.96586901991896</v>
      </c>
      <c r="BX37" s="21">
        <v>15.17638687075423</v>
      </c>
      <c r="BY37" s="21">
        <v>0</v>
      </c>
      <c r="BZ37" s="21">
        <v>0</v>
      </c>
      <c r="CA37" s="21">
        <v>0</v>
      </c>
      <c r="CB37" s="21">
        <v>4.7907701514654946</v>
      </c>
      <c r="CC37" s="21">
        <v>16.504430824998224</v>
      </c>
      <c r="CD37" s="21">
        <v>0</v>
      </c>
      <c r="CE37" s="21">
        <v>13.009356048777271</v>
      </c>
      <c r="CF37" s="21">
        <v>0</v>
      </c>
      <c r="CG37" s="21">
        <v>5.1746157656127459E-2</v>
      </c>
      <c r="CH37" s="21">
        <v>0</v>
      </c>
      <c r="CI37" s="21">
        <v>0.36127398555177404</v>
      </c>
      <c r="CJ37" s="21">
        <v>0</v>
      </c>
      <c r="CK37" s="21">
        <v>0</v>
      </c>
      <c r="CL37" s="21">
        <v>0</v>
      </c>
      <c r="CM37" s="21">
        <v>0</v>
      </c>
      <c r="CN37" s="21">
        <v>0.30642147114018881</v>
      </c>
      <c r="CO37" s="21">
        <v>129.99218490103243</v>
      </c>
      <c r="CP37" s="21">
        <v>469.32619744980769</v>
      </c>
      <c r="CQ37" s="21">
        <v>4916.5058012156778</v>
      </c>
      <c r="CR37" s="21">
        <v>1325.7820444268123</v>
      </c>
      <c r="CS37" s="21">
        <v>94.691759680151861</v>
      </c>
      <c r="CT37" s="21">
        <v>107.0060063916759</v>
      </c>
      <c r="CU37" s="21">
        <v>89.512294712880973</v>
      </c>
      <c r="CV37" s="21">
        <v>2.9635062301613595</v>
      </c>
      <c r="CW37" s="21">
        <v>0</v>
      </c>
      <c r="CX37" s="21">
        <v>3804.3551140283907</v>
      </c>
      <c r="CY37" s="21">
        <v>29.62563139475126</v>
      </c>
      <c r="CZ37" s="21">
        <v>395.94995515013886</v>
      </c>
      <c r="DA37" s="21">
        <v>851.83898823614913</v>
      </c>
      <c r="DB37" s="21">
        <v>385.34539574263556</v>
      </c>
      <c r="DC37" s="21">
        <v>53.757935439432885</v>
      </c>
      <c r="DD37" s="21">
        <v>67.372845571842333</v>
      </c>
      <c r="DE37" s="21">
        <v>0</v>
      </c>
      <c r="DF37" s="21">
        <v>639.60886526197316</v>
      </c>
      <c r="DG37" s="22">
        <v>102648.26708980057</v>
      </c>
      <c r="DH37" s="23">
        <v>905.53966550794723</v>
      </c>
      <c r="DI37" s="24">
        <v>3720.4897340945013</v>
      </c>
      <c r="DJ37" s="24">
        <v>0</v>
      </c>
      <c r="DK37" s="24">
        <v>0</v>
      </c>
      <c r="DL37" s="24">
        <v>0</v>
      </c>
      <c r="DM37" s="24">
        <v>0</v>
      </c>
      <c r="DN37" s="25">
        <v>82.062932897198394</v>
      </c>
      <c r="DO37" s="22">
        <v>4708.0923324996475</v>
      </c>
      <c r="DP37" s="22">
        <v>107356.35942230021</v>
      </c>
      <c r="DQ37" s="22">
        <v>121058.92345204878</v>
      </c>
      <c r="DR37" s="22">
        <v>12991.536939906584</v>
      </c>
      <c r="DS37" s="22">
        <v>134050.46039195539</v>
      </c>
      <c r="DT37" s="22">
        <v>138758.55272445502</v>
      </c>
      <c r="DU37" s="22">
        <v>241406.81981425558</v>
      </c>
      <c r="DV37" s="22">
        <v>-54651.050147142618</v>
      </c>
      <c r="DW37" s="22">
        <v>-13127.01319776562</v>
      </c>
      <c r="DX37" s="22">
        <v>-67778.063344908238</v>
      </c>
      <c r="DY37" s="21">
        <v>70980.48937954678</v>
      </c>
      <c r="DZ37" s="22">
        <v>173628.75646934737</v>
      </c>
      <c r="EA37" s="26">
        <v>33</v>
      </c>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row>
    <row r="38" spans="1:243" ht="25.5" customHeight="1">
      <c r="A38" s="19" t="s">
        <v>35</v>
      </c>
      <c r="B38" s="20" t="s">
        <v>160</v>
      </c>
      <c r="C38" s="21">
        <v>0</v>
      </c>
      <c r="D38" s="21">
        <v>0</v>
      </c>
      <c r="E38" s="21">
        <v>0</v>
      </c>
      <c r="F38" s="21">
        <v>9.3470648419899535E-2</v>
      </c>
      <c r="G38" s="21">
        <v>0</v>
      </c>
      <c r="H38" s="21">
        <v>0</v>
      </c>
      <c r="I38" s="21">
        <v>0.31803382539261582</v>
      </c>
      <c r="J38" s="21">
        <v>0</v>
      </c>
      <c r="K38" s="21">
        <v>0</v>
      </c>
      <c r="L38" s="21">
        <v>0</v>
      </c>
      <c r="M38" s="21">
        <v>0</v>
      </c>
      <c r="N38" s="21">
        <v>0</v>
      </c>
      <c r="O38" s="21">
        <v>0</v>
      </c>
      <c r="P38" s="21">
        <v>0</v>
      </c>
      <c r="Q38" s="21">
        <v>0.16568121277275205</v>
      </c>
      <c r="R38" s="21">
        <v>0</v>
      </c>
      <c r="S38" s="21">
        <v>0</v>
      </c>
      <c r="T38" s="21">
        <v>0</v>
      </c>
      <c r="U38" s="21">
        <v>0</v>
      </c>
      <c r="V38" s="21">
        <v>0</v>
      </c>
      <c r="W38" s="21">
        <v>0</v>
      </c>
      <c r="X38" s="21">
        <v>0</v>
      </c>
      <c r="Y38" s="21">
        <v>0</v>
      </c>
      <c r="Z38" s="21">
        <v>0</v>
      </c>
      <c r="AA38" s="21">
        <v>0</v>
      </c>
      <c r="AB38" s="21">
        <v>0</v>
      </c>
      <c r="AC38" s="21">
        <v>12.561182973700284</v>
      </c>
      <c r="AD38" s="21">
        <v>3.3461426373246854</v>
      </c>
      <c r="AE38" s="21">
        <v>6.6529972970014342</v>
      </c>
      <c r="AF38" s="21">
        <v>0</v>
      </c>
      <c r="AG38" s="21">
        <v>0</v>
      </c>
      <c r="AH38" s="21">
        <v>0</v>
      </c>
      <c r="AI38" s="21">
        <v>0</v>
      </c>
      <c r="AJ38" s="21">
        <v>18865.588694639628</v>
      </c>
      <c r="AK38" s="21">
        <v>0</v>
      </c>
      <c r="AL38" s="21">
        <v>20.610753931578898</v>
      </c>
      <c r="AM38" s="21">
        <v>0</v>
      </c>
      <c r="AN38" s="21">
        <v>0</v>
      </c>
      <c r="AO38" s="21">
        <v>0.65436880456902813</v>
      </c>
      <c r="AP38" s="21">
        <v>0</v>
      </c>
      <c r="AQ38" s="21">
        <v>0</v>
      </c>
      <c r="AR38" s="21">
        <v>0</v>
      </c>
      <c r="AS38" s="21">
        <v>0.54703635850286303</v>
      </c>
      <c r="AT38" s="21">
        <v>22.765747182444127</v>
      </c>
      <c r="AU38" s="21">
        <v>1.3252240479324953</v>
      </c>
      <c r="AV38" s="21">
        <v>0</v>
      </c>
      <c r="AW38" s="21">
        <v>0</v>
      </c>
      <c r="AX38" s="21">
        <v>0</v>
      </c>
      <c r="AY38" s="21">
        <v>0</v>
      </c>
      <c r="AZ38" s="21">
        <v>0</v>
      </c>
      <c r="BA38" s="21">
        <v>0.60112771778453822</v>
      </c>
      <c r="BB38" s="21">
        <v>0</v>
      </c>
      <c r="BC38" s="21">
        <v>0</v>
      </c>
      <c r="BD38" s="21">
        <v>0</v>
      </c>
      <c r="BE38" s="21">
        <v>0</v>
      </c>
      <c r="BF38" s="21">
        <v>0</v>
      </c>
      <c r="BG38" s="21">
        <v>0</v>
      </c>
      <c r="BH38" s="21">
        <v>0</v>
      </c>
      <c r="BI38" s="21">
        <v>0</v>
      </c>
      <c r="BJ38" s="21">
        <v>0</v>
      </c>
      <c r="BK38" s="21">
        <v>1.0796560605360763</v>
      </c>
      <c r="BL38" s="21">
        <v>0</v>
      </c>
      <c r="BM38" s="21">
        <v>81.206657505321658</v>
      </c>
      <c r="BN38" s="21">
        <v>0</v>
      </c>
      <c r="BO38" s="21">
        <v>66320.209912945298</v>
      </c>
      <c r="BP38" s="21">
        <v>10671.955241495605</v>
      </c>
      <c r="BQ38" s="21">
        <v>35949.262594022002</v>
      </c>
      <c r="BR38" s="21">
        <v>25402.057777933871</v>
      </c>
      <c r="BS38" s="21">
        <v>0</v>
      </c>
      <c r="BT38" s="21">
        <v>5.3402126438717872</v>
      </c>
      <c r="BU38" s="21">
        <v>0</v>
      </c>
      <c r="BV38" s="21">
        <v>39.341416097146833</v>
      </c>
      <c r="BW38" s="21">
        <v>0</v>
      </c>
      <c r="BX38" s="21">
        <v>0</v>
      </c>
      <c r="BY38" s="21">
        <v>0.14320879554810745</v>
      </c>
      <c r="BZ38" s="21">
        <v>50.758254321865941</v>
      </c>
      <c r="CA38" s="21">
        <v>179.50775117408671</v>
      </c>
      <c r="CB38" s="21">
        <v>0</v>
      </c>
      <c r="CC38" s="21">
        <v>0</v>
      </c>
      <c r="CD38" s="21">
        <v>0</v>
      </c>
      <c r="CE38" s="21">
        <v>0</v>
      </c>
      <c r="CF38" s="21">
        <v>0</v>
      </c>
      <c r="CG38" s="21">
        <v>0</v>
      </c>
      <c r="CH38" s="21">
        <v>0</v>
      </c>
      <c r="CI38" s="21">
        <v>0</v>
      </c>
      <c r="CJ38" s="21">
        <v>0</v>
      </c>
      <c r="CK38" s="21">
        <v>0</v>
      </c>
      <c r="CL38" s="21">
        <v>0</v>
      </c>
      <c r="CM38" s="21">
        <v>0</v>
      </c>
      <c r="CN38" s="21">
        <v>0</v>
      </c>
      <c r="CO38" s="21">
        <v>6.8789738402608496</v>
      </c>
      <c r="CP38" s="21">
        <v>0</v>
      </c>
      <c r="CQ38" s="21">
        <v>61.20223810833555</v>
      </c>
      <c r="CR38" s="21">
        <v>0</v>
      </c>
      <c r="CS38" s="21">
        <v>0</v>
      </c>
      <c r="CT38" s="21">
        <v>0</v>
      </c>
      <c r="CU38" s="21">
        <v>0</v>
      </c>
      <c r="CV38" s="21">
        <v>0</v>
      </c>
      <c r="CW38" s="21">
        <v>0</v>
      </c>
      <c r="CX38" s="21">
        <v>0</v>
      </c>
      <c r="CY38" s="21">
        <v>0</v>
      </c>
      <c r="CZ38" s="21">
        <v>0</v>
      </c>
      <c r="DA38" s="21">
        <v>0</v>
      </c>
      <c r="DB38" s="21">
        <v>0</v>
      </c>
      <c r="DC38" s="21">
        <v>0</v>
      </c>
      <c r="DD38" s="21">
        <v>0</v>
      </c>
      <c r="DE38" s="21">
        <v>0</v>
      </c>
      <c r="DF38" s="21">
        <v>349.43315243164648</v>
      </c>
      <c r="DG38" s="22">
        <v>158053.60750865247</v>
      </c>
      <c r="DH38" s="23">
        <v>0</v>
      </c>
      <c r="DI38" s="24">
        <v>100.67255317139777</v>
      </c>
      <c r="DJ38" s="24">
        <v>0</v>
      </c>
      <c r="DK38" s="24">
        <v>0</v>
      </c>
      <c r="DL38" s="24">
        <v>0</v>
      </c>
      <c r="DM38" s="24">
        <v>0</v>
      </c>
      <c r="DN38" s="25">
        <v>0.21987930305672165</v>
      </c>
      <c r="DO38" s="22">
        <v>100.89243247445448</v>
      </c>
      <c r="DP38" s="22">
        <v>158154.49994112694</v>
      </c>
      <c r="DQ38" s="22">
        <v>45972.423393215926</v>
      </c>
      <c r="DR38" s="22">
        <v>132.69870266888233</v>
      </c>
      <c r="DS38" s="22">
        <v>46105.122095884806</v>
      </c>
      <c r="DT38" s="22">
        <v>46206.014528359257</v>
      </c>
      <c r="DU38" s="22">
        <v>204259.62203701172</v>
      </c>
      <c r="DV38" s="22">
        <v>-71948.261188620396</v>
      </c>
      <c r="DW38" s="22">
        <v>-1168.3608483913338</v>
      </c>
      <c r="DX38" s="22">
        <v>-73116.622037011723</v>
      </c>
      <c r="DY38" s="21">
        <v>-26910.607508652469</v>
      </c>
      <c r="DZ38" s="22">
        <v>131143</v>
      </c>
      <c r="EA38" s="26">
        <v>34</v>
      </c>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row>
    <row r="39" spans="1:243" ht="25.5" customHeight="1">
      <c r="A39" s="19" t="s">
        <v>36</v>
      </c>
      <c r="B39" s="20" t="s">
        <v>161</v>
      </c>
      <c r="C39" s="21">
        <v>0</v>
      </c>
      <c r="D39" s="21">
        <v>0</v>
      </c>
      <c r="E39" s="21">
        <v>0</v>
      </c>
      <c r="F39" s="21">
        <v>0</v>
      </c>
      <c r="G39" s="21">
        <v>0</v>
      </c>
      <c r="H39" s="21">
        <v>0</v>
      </c>
      <c r="I39" s="21">
        <v>0</v>
      </c>
      <c r="J39" s="21">
        <v>0</v>
      </c>
      <c r="K39" s="21">
        <v>61.401206599481853</v>
      </c>
      <c r="L39" s="21">
        <v>1.4502309494100376</v>
      </c>
      <c r="M39" s="21">
        <v>0</v>
      </c>
      <c r="N39" s="21">
        <v>4.6335249431953059E-2</v>
      </c>
      <c r="O39" s="21">
        <v>0</v>
      </c>
      <c r="P39" s="21">
        <v>0</v>
      </c>
      <c r="Q39" s="21">
        <v>0.16568121277275205</v>
      </c>
      <c r="R39" s="21">
        <v>154.46942734615331</v>
      </c>
      <c r="S39" s="21">
        <v>0</v>
      </c>
      <c r="T39" s="21">
        <v>0</v>
      </c>
      <c r="U39" s="21">
        <v>0</v>
      </c>
      <c r="V39" s="21">
        <v>0</v>
      </c>
      <c r="W39" s="21">
        <v>15.317488482878403</v>
      </c>
      <c r="X39" s="21">
        <v>0</v>
      </c>
      <c r="Y39" s="21">
        <v>1.2779004531290084</v>
      </c>
      <c r="Z39" s="21">
        <v>0</v>
      </c>
      <c r="AA39" s="21">
        <v>0</v>
      </c>
      <c r="AB39" s="21">
        <v>0</v>
      </c>
      <c r="AC39" s="21">
        <v>65.575199435954744</v>
      </c>
      <c r="AD39" s="21">
        <v>0</v>
      </c>
      <c r="AE39" s="21">
        <v>0</v>
      </c>
      <c r="AF39" s="21">
        <v>24.872133038575498</v>
      </c>
      <c r="AG39" s="21">
        <v>0</v>
      </c>
      <c r="AH39" s="21">
        <v>0</v>
      </c>
      <c r="AI39" s="21">
        <v>0.28953908777684967</v>
      </c>
      <c r="AJ39" s="21">
        <v>10.155707429048419</v>
      </c>
      <c r="AK39" s="21">
        <v>67.308417507499712</v>
      </c>
      <c r="AL39" s="21">
        <v>1.3737818296133306E-2</v>
      </c>
      <c r="AM39" s="21">
        <v>0</v>
      </c>
      <c r="AN39" s="21">
        <v>0</v>
      </c>
      <c r="AO39" s="21">
        <v>0.66403758364079712</v>
      </c>
      <c r="AP39" s="21">
        <v>0</v>
      </c>
      <c r="AQ39" s="21">
        <v>0</v>
      </c>
      <c r="AR39" s="21">
        <v>0</v>
      </c>
      <c r="AS39" s="21">
        <v>0.13675908962571592</v>
      </c>
      <c r="AT39" s="21">
        <v>63.070265512798713</v>
      </c>
      <c r="AU39" s="21">
        <v>27.52664073144771</v>
      </c>
      <c r="AV39" s="21">
        <v>44.9696093685967</v>
      </c>
      <c r="AW39" s="21">
        <v>0.19677174510608331</v>
      </c>
      <c r="AX39" s="21">
        <v>7.6874615507027482</v>
      </c>
      <c r="AY39" s="21">
        <v>679.23066446551513</v>
      </c>
      <c r="AZ39" s="21">
        <v>16.269515290965845</v>
      </c>
      <c r="BA39" s="21">
        <v>32.089256286842073</v>
      </c>
      <c r="BB39" s="21">
        <v>2.6557510048192841</v>
      </c>
      <c r="BC39" s="21">
        <v>625.77711596468157</v>
      </c>
      <c r="BD39" s="21">
        <v>0</v>
      </c>
      <c r="BE39" s="21">
        <v>2589.4755525560963</v>
      </c>
      <c r="BF39" s="21">
        <v>6359.216494829202</v>
      </c>
      <c r="BG39" s="21">
        <v>0</v>
      </c>
      <c r="BH39" s="21">
        <v>0</v>
      </c>
      <c r="BI39" s="21">
        <v>426.84799114115719</v>
      </c>
      <c r="BJ39" s="21">
        <v>2.8881777568518419</v>
      </c>
      <c r="BK39" s="21">
        <v>55.498055661821532</v>
      </c>
      <c r="BL39" s="21">
        <v>193.97058639001517</v>
      </c>
      <c r="BM39" s="21">
        <v>108.85058629129382</v>
      </c>
      <c r="BN39" s="21">
        <v>1.7982961717251751</v>
      </c>
      <c r="BO39" s="21">
        <v>17165.405506099098</v>
      </c>
      <c r="BP39" s="21">
        <v>379.5028181298361</v>
      </c>
      <c r="BQ39" s="21">
        <v>81.759483994278128</v>
      </c>
      <c r="BR39" s="21">
        <v>316.66209021928364</v>
      </c>
      <c r="BS39" s="21">
        <v>0</v>
      </c>
      <c r="BT39" s="21">
        <v>0</v>
      </c>
      <c r="BU39" s="21">
        <v>0</v>
      </c>
      <c r="BV39" s="21">
        <v>100.48476618259868</v>
      </c>
      <c r="BW39" s="21">
        <v>1292.0868023244072</v>
      </c>
      <c r="BX39" s="21">
        <v>13.14723208023554</v>
      </c>
      <c r="BY39" s="21">
        <v>0</v>
      </c>
      <c r="BZ39" s="21">
        <v>0</v>
      </c>
      <c r="CA39" s="21">
        <v>0</v>
      </c>
      <c r="CB39" s="21">
        <v>0</v>
      </c>
      <c r="CC39" s="21">
        <v>20.054666137483771</v>
      </c>
      <c r="CD39" s="21">
        <v>0</v>
      </c>
      <c r="CE39" s="21">
        <v>45.198318691449387</v>
      </c>
      <c r="CF39" s="21">
        <v>0</v>
      </c>
      <c r="CG39" s="21">
        <v>0.41396926124902023</v>
      </c>
      <c r="CH39" s="21">
        <v>0.43155497762627643</v>
      </c>
      <c r="CI39" s="21">
        <v>2.2331944635735739</v>
      </c>
      <c r="CJ39" s="21">
        <v>0</v>
      </c>
      <c r="CK39" s="21">
        <v>0</v>
      </c>
      <c r="CL39" s="21">
        <v>0</v>
      </c>
      <c r="CM39" s="21">
        <v>0</v>
      </c>
      <c r="CN39" s="21">
        <v>0</v>
      </c>
      <c r="CO39" s="21">
        <v>102.55796298588255</v>
      </c>
      <c r="CP39" s="21">
        <v>101.60495083742856</v>
      </c>
      <c r="CQ39" s="21">
        <v>0</v>
      </c>
      <c r="CR39" s="21">
        <v>807.00712254725431</v>
      </c>
      <c r="CS39" s="21">
        <v>375.42454349427152</v>
      </c>
      <c r="CT39" s="21">
        <v>486.68213171123762</v>
      </c>
      <c r="CU39" s="21">
        <v>20.88343859498919</v>
      </c>
      <c r="CV39" s="21">
        <v>0</v>
      </c>
      <c r="CW39" s="21">
        <v>3.9057023109465502E-2</v>
      </c>
      <c r="CX39" s="21">
        <v>0</v>
      </c>
      <c r="CY39" s="21">
        <v>16.864109149565891</v>
      </c>
      <c r="CZ39" s="21">
        <v>0.48695833366932623</v>
      </c>
      <c r="DA39" s="21">
        <v>3178.5640040693879</v>
      </c>
      <c r="DB39" s="21">
        <v>686.3744553513169</v>
      </c>
      <c r="DC39" s="21">
        <v>0</v>
      </c>
      <c r="DD39" s="21">
        <v>114.91510173289959</v>
      </c>
      <c r="DE39" s="21">
        <v>0</v>
      </c>
      <c r="DF39" s="21">
        <v>385.50289827592871</v>
      </c>
      <c r="DG39" s="22">
        <v>37335.449730671367</v>
      </c>
      <c r="DH39" s="23">
        <v>318.0179340067948</v>
      </c>
      <c r="DI39" s="24">
        <v>3992.9617793667239</v>
      </c>
      <c r="DJ39" s="24">
        <v>0</v>
      </c>
      <c r="DK39" s="24">
        <v>0</v>
      </c>
      <c r="DL39" s="24">
        <v>0</v>
      </c>
      <c r="DM39" s="24">
        <v>0</v>
      </c>
      <c r="DN39" s="25">
        <v>503.39277569738732</v>
      </c>
      <c r="DO39" s="22">
        <v>4814.3724890709063</v>
      </c>
      <c r="DP39" s="22">
        <v>42149.822219742273</v>
      </c>
      <c r="DQ39" s="22">
        <v>3932.7826340000001</v>
      </c>
      <c r="DR39" s="22">
        <v>1407.215585516047</v>
      </c>
      <c r="DS39" s="22">
        <v>5339.9982195160474</v>
      </c>
      <c r="DT39" s="22">
        <v>10154.370708586954</v>
      </c>
      <c r="DU39" s="22">
        <v>47489.820439258328</v>
      </c>
      <c r="DV39" s="22">
        <v>-34798.645009340638</v>
      </c>
      <c r="DW39" s="22">
        <v>-6659.1754299176873</v>
      </c>
      <c r="DX39" s="22">
        <v>-41457.820439258328</v>
      </c>
      <c r="DY39" s="21">
        <v>-31303.449730671371</v>
      </c>
      <c r="DZ39" s="22">
        <v>6032</v>
      </c>
      <c r="EA39" s="26">
        <v>35</v>
      </c>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row>
    <row r="40" spans="1:243" ht="25.5" customHeight="1">
      <c r="A40" s="19" t="s">
        <v>37</v>
      </c>
      <c r="B40" s="20" t="s">
        <v>162</v>
      </c>
      <c r="C40" s="21">
        <v>101.70446278254445</v>
      </c>
      <c r="D40" s="21">
        <v>13.26842524796149</v>
      </c>
      <c r="E40" s="21">
        <v>0.28514939712065951</v>
      </c>
      <c r="F40" s="21">
        <v>5.054468165110778E-2</v>
      </c>
      <c r="G40" s="21">
        <v>0.85311702264968148</v>
      </c>
      <c r="H40" s="21">
        <v>0</v>
      </c>
      <c r="I40" s="21">
        <v>0</v>
      </c>
      <c r="J40" s="21">
        <v>0</v>
      </c>
      <c r="K40" s="21">
        <v>285.60955415734406</v>
      </c>
      <c r="L40" s="21">
        <v>0.41435169983144027</v>
      </c>
      <c r="M40" s="21">
        <v>37.726071380089813</v>
      </c>
      <c r="N40" s="21">
        <v>0.46335249431953079</v>
      </c>
      <c r="O40" s="21">
        <v>0</v>
      </c>
      <c r="P40" s="21">
        <v>0</v>
      </c>
      <c r="Q40" s="21">
        <v>2.9854333741216728</v>
      </c>
      <c r="R40" s="21">
        <v>95.562247300594407</v>
      </c>
      <c r="S40" s="21">
        <v>102.21831134195466</v>
      </c>
      <c r="T40" s="21">
        <v>1.5527029948945146</v>
      </c>
      <c r="U40" s="21">
        <v>3.1101392445214029</v>
      </c>
      <c r="V40" s="21">
        <v>6.3207674520746178</v>
      </c>
      <c r="W40" s="21">
        <v>1447.8180340964836</v>
      </c>
      <c r="X40" s="21">
        <v>5.8909691104783795</v>
      </c>
      <c r="Y40" s="21">
        <v>304.47226386335234</v>
      </c>
      <c r="Z40" s="21">
        <v>61.812749363833461</v>
      </c>
      <c r="AA40" s="21">
        <v>0.42337858220211183</v>
      </c>
      <c r="AB40" s="21">
        <v>338.74469900098796</v>
      </c>
      <c r="AC40" s="21">
        <v>339.09476789928851</v>
      </c>
      <c r="AD40" s="21">
        <v>44.090350044748831</v>
      </c>
      <c r="AE40" s="21">
        <v>437.14981326288773</v>
      </c>
      <c r="AF40" s="21">
        <v>146.88844401279479</v>
      </c>
      <c r="AG40" s="21">
        <v>35.895556868005357</v>
      </c>
      <c r="AH40" s="21">
        <v>3.7549171534151875E-2</v>
      </c>
      <c r="AI40" s="21">
        <v>2220.3349337020481</v>
      </c>
      <c r="AJ40" s="21">
        <v>2029.1614790287313</v>
      </c>
      <c r="AK40" s="21">
        <v>151.04314723925546</v>
      </c>
      <c r="AL40" s="21">
        <v>980.56472542450285</v>
      </c>
      <c r="AM40" s="21">
        <v>3740.4550972990519</v>
      </c>
      <c r="AN40" s="21">
        <v>323.28578543187649</v>
      </c>
      <c r="AO40" s="21">
        <v>894.15652680780227</v>
      </c>
      <c r="AP40" s="21">
        <v>0</v>
      </c>
      <c r="AQ40" s="21">
        <v>686.53011576706888</v>
      </c>
      <c r="AR40" s="21">
        <v>159.7619053279293</v>
      </c>
      <c r="AS40" s="21">
        <v>352.02137014996862</v>
      </c>
      <c r="AT40" s="21">
        <v>1306.2874992737411</v>
      </c>
      <c r="AU40" s="21">
        <v>6637.2249298175884</v>
      </c>
      <c r="AV40" s="21">
        <v>2047.320391241672</v>
      </c>
      <c r="AW40" s="21">
        <v>1316.1247685869739</v>
      </c>
      <c r="AX40" s="21">
        <v>109.27163062086039</v>
      </c>
      <c r="AY40" s="21">
        <v>1126.2357026284401</v>
      </c>
      <c r="AZ40" s="21">
        <v>374.70938535975012</v>
      </c>
      <c r="BA40" s="21">
        <v>846.94812503240757</v>
      </c>
      <c r="BB40" s="21">
        <v>53.355564887617362</v>
      </c>
      <c r="BC40" s="21">
        <v>645.97399897954631</v>
      </c>
      <c r="BD40" s="21">
        <v>232.05383917223398</v>
      </c>
      <c r="BE40" s="21">
        <v>2978.8737741768873</v>
      </c>
      <c r="BF40" s="21">
        <v>437.01141389446462</v>
      </c>
      <c r="BG40" s="21">
        <v>1617.4955000229807</v>
      </c>
      <c r="BH40" s="21">
        <v>1034.4288384752763</v>
      </c>
      <c r="BI40" s="21">
        <v>3025.4710435238012</v>
      </c>
      <c r="BJ40" s="21">
        <v>189.38355337737252</v>
      </c>
      <c r="BK40" s="21">
        <v>864.64097014798438</v>
      </c>
      <c r="BL40" s="21">
        <v>472.86164734096013</v>
      </c>
      <c r="BM40" s="21">
        <v>287.90637170562786</v>
      </c>
      <c r="BN40" s="21">
        <v>0</v>
      </c>
      <c r="BO40" s="21">
        <v>21973.462703700792</v>
      </c>
      <c r="BP40" s="21">
        <v>4770.7438547364063</v>
      </c>
      <c r="BQ40" s="21">
        <v>2416.3257268697926</v>
      </c>
      <c r="BR40" s="21">
        <v>6949.4493252329667</v>
      </c>
      <c r="BS40" s="21">
        <v>60.448812584414682</v>
      </c>
      <c r="BT40" s="21">
        <v>43.675310551665802</v>
      </c>
      <c r="BU40" s="21">
        <v>1075.119007282548</v>
      </c>
      <c r="BV40" s="21">
        <v>0</v>
      </c>
      <c r="BW40" s="21">
        <v>215.24415410468174</v>
      </c>
      <c r="BX40" s="21">
        <v>4.2274058135805692</v>
      </c>
      <c r="BY40" s="21">
        <v>0</v>
      </c>
      <c r="BZ40" s="21">
        <v>0</v>
      </c>
      <c r="CA40" s="21">
        <v>0</v>
      </c>
      <c r="CB40" s="21">
        <v>0</v>
      </c>
      <c r="CC40" s="21">
        <v>0</v>
      </c>
      <c r="CD40" s="21">
        <v>0</v>
      </c>
      <c r="CE40" s="21">
        <v>1.7111591231876564</v>
      </c>
      <c r="CF40" s="21">
        <v>0</v>
      </c>
      <c r="CG40" s="21">
        <v>0</v>
      </c>
      <c r="CH40" s="21">
        <v>0</v>
      </c>
      <c r="CI40" s="21">
        <v>0.49125229527331715</v>
      </c>
      <c r="CJ40" s="21">
        <v>0</v>
      </c>
      <c r="CK40" s="21">
        <v>0</v>
      </c>
      <c r="CL40" s="21">
        <v>0</v>
      </c>
      <c r="CM40" s="21">
        <v>0</v>
      </c>
      <c r="CN40" s="21">
        <v>3.3260680478072011</v>
      </c>
      <c r="CO40" s="21">
        <v>54.798763782522542</v>
      </c>
      <c r="CP40" s="21">
        <v>1345.1419591675972</v>
      </c>
      <c r="CQ40" s="21">
        <v>24.966352089519315</v>
      </c>
      <c r="CR40" s="21">
        <v>89.418017158745783</v>
      </c>
      <c r="CS40" s="21">
        <v>0</v>
      </c>
      <c r="CT40" s="21">
        <v>2.1383535689406656</v>
      </c>
      <c r="CU40" s="21">
        <v>0</v>
      </c>
      <c r="CV40" s="21">
        <v>0</v>
      </c>
      <c r="CW40" s="21">
        <v>0</v>
      </c>
      <c r="CX40" s="21">
        <v>117.14526926730397</v>
      </c>
      <c r="CY40" s="21">
        <v>2.3174383966295831</v>
      </c>
      <c r="CZ40" s="21">
        <v>420.58227873746989</v>
      </c>
      <c r="DA40" s="21">
        <v>108.97038802359896</v>
      </c>
      <c r="DB40" s="21">
        <v>12.736748657916074</v>
      </c>
      <c r="DC40" s="21">
        <v>17.714234963358166</v>
      </c>
      <c r="DD40" s="21">
        <v>284.87297195697045</v>
      </c>
      <c r="DE40" s="21">
        <v>383.85148916611985</v>
      </c>
      <c r="DF40" s="21">
        <v>579.8720934899651</v>
      </c>
      <c r="DG40" s="22">
        <v>81914.08837906245</v>
      </c>
      <c r="DH40" s="23">
        <v>218.3999383922885</v>
      </c>
      <c r="DI40" s="24">
        <v>10149.088328804151</v>
      </c>
      <c r="DJ40" s="24">
        <v>0</v>
      </c>
      <c r="DK40" s="24">
        <v>0</v>
      </c>
      <c r="DL40" s="24">
        <v>0</v>
      </c>
      <c r="DM40" s="24">
        <v>0</v>
      </c>
      <c r="DN40" s="25">
        <v>1129.3353411835974</v>
      </c>
      <c r="DO40" s="22">
        <v>11496.823608380038</v>
      </c>
      <c r="DP40" s="22">
        <v>93410.911987442494</v>
      </c>
      <c r="DQ40" s="22">
        <v>14216.801459999999</v>
      </c>
      <c r="DR40" s="22">
        <v>1526.094656650615</v>
      </c>
      <c r="DS40" s="22">
        <v>15742.896116650614</v>
      </c>
      <c r="DT40" s="22">
        <v>27239.719725030653</v>
      </c>
      <c r="DU40" s="22">
        <v>109153.8081040931</v>
      </c>
      <c r="DV40" s="22">
        <v>-77109.410520120116</v>
      </c>
      <c r="DW40" s="22">
        <v>-12049.397583972983</v>
      </c>
      <c r="DX40" s="22">
        <v>-89158.808104093099</v>
      </c>
      <c r="DY40" s="21">
        <v>-61919.08837906245</v>
      </c>
      <c r="DZ40" s="22">
        <v>19995</v>
      </c>
      <c r="EA40" s="26">
        <v>36</v>
      </c>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row>
    <row r="41" spans="1:243" ht="25.5" customHeight="1">
      <c r="A41" s="19" t="s">
        <v>38</v>
      </c>
      <c r="B41" s="20" t="s">
        <v>163</v>
      </c>
      <c r="C41" s="21">
        <v>0</v>
      </c>
      <c r="D41" s="21">
        <v>0</v>
      </c>
      <c r="E41" s="21">
        <v>0</v>
      </c>
      <c r="F41" s="21">
        <v>0</v>
      </c>
      <c r="G41" s="21">
        <v>0</v>
      </c>
      <c r="H41" s="21">
        <v>0</v>
      </c>
      <c r="I41" s="21">
        <v>-5.3372697812272924E-3</v>
      </c>
      <c r="J41" s="21">
        <v>0</v>
      </c>
      <c r="K41" s="21">
        <v>0</v>
      </c>
      <c r="L41" s="21">
        <v>0</v>
      </c>
      <c r="M41" s="21">
        <v>0</v>
      </c>
      <c r="N41" s="21">
        <v>0</v>
      </c>
      <c r="O41" s="21">
        <v>0</v>
      </c>
      <c r="P41" s="21">
        <v>0</v>
      </c>
      <c r="Q41" s="21">
        <v>0</v>
      </c>
      <c r="R41" s="21">
        <v>-0.23028513504173723</v>
      </c>
      <c r="S41" s="21">
        <v>0</v>
      </c>
      <c r="T41" s="21">
        <v>0</v>
      </c>
      <c r="U41" s="21">
        <v>0</v>
      </c>
      <c r="V41" s="21">
        <v>-6.5500180850514178E-2</v>
      </c>
      <c r="W41" s="21">
        <v>5.3838990326372365</v>
      </c>
      <c r="X41" s="21">
        <v>0</v>
      </c>
      <c r="Y41" s="21">
        <v>0</v>
      </c>
      <c r="Z41" s="21">
        <v>0</v>
      </c>
      <c r="AA41" s="21">
        <v>0</v>
      </c>
      <c r="AB41" s="21">
        <v>0</v>
      </c>
      <c r="AC41" s="21">
        <v>1.6209599860573063</v>
      </c>
      <c r="AD41" s="21">
        <v>0</v>
      </c>
      <c r="AE41" s="21">
        <v>-0.44307897002074442</v>
      </c>
      <c r="AF41" s="21">
        <v>-0.10989160399959716</v>
      </c>
      <c r="AG41" s="21">
        <v>0</v>
      </c>
      <c r="AH41" s="21">
        <v>0</v>
      </c>
      <c r="AI41" s="21">
        <v>0</v>
      </c>
      <c r="AJ41" s="21">
        <v>-0.24008764607679459</v>
      </c>
      <c r="AK41" s="21">
        <v>-3.2885509958470609E-2</v>
      </c>
      <c r="AL41" s="21">
        <v>-0.43961018547626457</v>
      </c>
      <c r="AM41" s="21">
        <v>130839.40434522796</v>
      </c>
      <c r="AN41" s="21">
        <v>226083.03487728778</v>
      </c>
      <c r="AO41" s="21">
        <v>4492.8113438810169</v>
      </c>
      <c r="AP41" s="21">
        <v>-726.21249233742242</v>
      </c>
      <c r="AQ41" s="21">
        <v>0</v>
      </c>
      <c r="AR41" s="21">
        <v>0.30750491085911874</v>
      </c>
      <c r="AS41" s="21">
        <v>-55.978346644802485</v>
      </c>
      <c r="AT41" s="21">
        <v>-911.27118188285749</v>
      </c>
      <c r="AU41" s="21">
        <v>-436.15888454958798</v>
      </c>
      <c r="AV41" s="21">
        <v>-1207.2005649188075</v>
      </c>
      <c r="AW41" s="21">
        <v>-62.914378879006343</v>
      </c>
      <c r="AX41" s="21">
        <v>-99.58907568753807</v>
      </c>
      <c r="AY41" s="21">
        <v>-108.97210112841113</v>
      </c>
      <c r="AZ41" s="21">
        <v>-1.0692503056158476</v>
      </c>
      <c r="BA41" s="21">
        <v>-79.068345817057747</v>
      </c>
      <c r="BB41" s="21">
        <v>-25.025841213487439</v>
      </c>
      <c r="BC41" s="21">
        <v>-39.58164440263559</v>
      </c>
      <c r="BD41" s="21">
        <v>-1.4877159264223245</v>
      </c>
      <c r="BE41" s="21">
        <v>0</v>
      </c>
      <c r="BF41" s="21">
        <v>-1.5915424902161441</v>
      </c>
      <c r="BG41" s="21">
        <v>-142.09985146437361</v>
      </c>
      <c r="BH41" s="21">
        <v>-82.899532536480109</v>
      </c>
      <c r="BI41" s="21">
        <v>-1716.1124661523768</v>
      </c>
      <c r="BJ41" s="21">
        <v>-386.75105008295168</v>
      </c>
      <c r="BK41" s="21">
        <v>-256.13679300184384</v>
      </c>
      <c r="BL41" s="21">
        <v>-81.070939167617269</v>
      </c>
      <c r="BM41" s="21">
        <v>-84.993586161957481</v>
      </c>
      <c r="BN41" s="21">
        <v>0</v>
      </c>
      <c r="BO41" s="21">
        <v>0</v>
      </c>
      <c r="BP41" s="21">
        <v>-209.96140590630066</v>
      </c>
      <c r="BQ41" s="21">
        <v>-45.623146492548571</v>
      </c>
      <c r="BR41" s="21">
        <v>-50.724054104641382</v>
      </c>
      <c r="BS41" s="21">
        <v>0</v>
      </c>
      <c r="BT41" s="21">
        <v>0</v>
      </c>
      <c r="BU41" s="21">
        <v>0</v>
      </c>
      <c r="BV41" s="21">
        <v>0</v>
      </c>
      <c r="BW41" s="21">
        <v>0</v>
      </c>
      <c r="BX41" s="21">
        <v>0</v>
      </c>
      <c r="BY41" s="21">
        <v>0</v>
      </c>
      <c r="BZ41" s="21">
        <v>0</v>
      </c>
      <c r="CA41" s="21">
        <v>0</v>
      </c>
      <c r="CB41" s="21">
        <v>0</v>
      </c>
      <c r="CC41" s="21">
        <v>0</v>
      </c>
      <c r="CD41" s="21">
        <v>0</v>
      </c>
      <c r="CE41" s="21">
        <v>0</v>
      </c>
      <c r="CF41" s="21">
        <v>0</v>
      </c>
      <c r="CG41" s="21">
        <v>0</v>
      </c>
      <c r="CH41" s="21">
        <v>0</v>
      </c>
      <c r="CI41" s="21">
        <v>0</v>
      </c>
      <c r="CJ41" s="21">
        <v>0</v>
      </c>
      <c r="CK41" s="21">
        <v>0</v>
      </c>
      <c r="CL41" s="21">
        <v>0</v>
      </c>
      <c r="CM41" s="21">
        <v>0</v>
      </c>
      <c r="CN41" s="21">
        <v>0</v>
      </c>
      <c r="CO41" s="21">
        <v>0</v>
      </c>
      <c r="CP41" s="21">
        <v>0</v>
      </c>
      <c r="CQ41" s="21">
        <v>0</v>
      </c>
      <c r="CR41" s="21">
        <v>0</v>
      </c>
      <c r="CS41" s="21">
        <v>0</v>
      </c>
      <c r="CT41" s="21">
        <v>0</v>
      </c>
      <c r="CU41" s="21">
        <v>0</v>
      </c>
      <c r="CV41" s="21">
        <v>0</v>
      </c>
      <c r="CW41" s="21">
        <v>0</v>
      </c>
      <c r="CX41" s="21">
        <v>0</v>
      </c>
      <c r="CY41" s="21">
        <v>0</v>
      </c>
      <c r="CZ41" s="21">
        <v>0</v>
      </c>
      <c r="DA41" s="21">
        <v>0</v>
      </c>
      <c r="DB41" s="21">
        <v>0</v>
      </c>
      <c r="DC41" s="21">
        <v>0</v>
      </c>
      <c r="DD41" s="21">
        <v>0.87797826290516456</v>
      </c>
      <c r="DE41" s="21">
        <v>0</v>
      </c>
      <c r="DF41" s="21">
        <v>16.177460760724379</v>
      </c>
      <c r="DG41" s="22">
        <v>354625.55750159372</v>
      </c>
      <c r="DH41" s="23">
        <v>0</v>
      </c>
      <c r="DI41" s="24">
        <v>-43</v>
      </c>
      <c r="DJ41" s="24">
        <v>0</v>
      </c>
      <c r="DK41" s="24">
        <v>0</v>
      </c>
      <c r="DL41" s="24">
        <v>-708</v>
      </c>
      <c r="DM41" s="24">
        <v>-8624</v>
      </c>
      <c r="DN41" s="25">
        <v>-380.12651824055934</v>
      </c>
      <c r="DO41" s="22">
        <v>-9755.1265182405587</v>
      </c>
      <c r="DP41" s="22">
        <v>344870.43098335317</v>
      </c>
      <c r="DQ41" s="22">
        <v>12281.275894170247</v>
      </c>
      <c r="DR41" s="22">
        <v>375.53302227523477</v>
      </c>
      <c r="DS41" s="22">
        <v>12656.808916445481</v>
      </c>
      <c r="DT41" s="22">
        <v>2901.6823982049223</v>
      </c>
      <c r="DU41" s="22">
        <v>357527.23989979865</v>
      </c>
      <c r="DV41" s="22">
        <v>-31273.651508531697</v>
      </c>
      <c r="DW41" s="22">
        <v>-9769.5883912661302</v>
      </c>
      <c r="DX41" s="22">
        <v>-41043.239899797831</v>
      </c>
      <c r="DY41" s="21">
        <v>-38141.557501592906</v>
      </c>
      <c r="DZ41" s="22">
        <v>316484</v>
      </c>
      <c r="EA41" s="26">
        <v>37</v>
      </c>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row>
    <row r="42" spans="1:243" ht="25.5" customHeight="1">
      <c r="A42" s="19" t="s">
        <v>39</v>
      </c>
      <c r="B42" s="20" t="s">
        <v>164</v>
      </c>
      <c r="C42" s="21">
        <v>8.475960334552882</v>
      </c>
      <c r="D42" s="21">
        <v>5.0385458716783932E-2</v>
      </c>
      <c r="E42" s="21">
        <v>5.9406124400137282E-3</v>
      </c>
      <c r="F42" s="21">
        <v>1.4668645769667344E-3</v>
      </c>
      <c r="G42" s="21">
        <v>1.9087857441165048</v>
      </c>
      <c r="H42" s="21">
        <v>0</v>
      </c>
      <c r="I42" s="21">
        <v>18.127928047379125</v>
      </c>
      <c r="J42" s="21">
        <v>0</v>
      </c>
      <c r="K42" s="21">
        <v>0</v>
      </c>
      <c r="L42" s="21">
        <v>0</v>
      </c>
      <c r="M42" s="21">
        <v>0</v>
      </c>
      <c r="N42" s="21">
        <v>0</v>
      </c>
      <c r="O42" s="21">
        <v>4.5508853418533704E-3</v>
      </c>
      <c r="P42" s="21">
        <v>1.9457246650612054</v>
      </c>
      <c r="Q42" s="21">
        <v>13.668700053752039</v>
      </c>
      <c r="R42" s="21">
        <v>3447.5659905181774</v>
      </c>
      <c r="S42" s="21">
        <v>0</v>
      </c>
      <c r="T42" s="21">
        <v>0</v>
      </c>
      <c r="U42" s="21">
        <v>0</v>
      </c>
      <c r="V42" s="21">
        <v>0</v>
      </c>
      <c r="W42" s="21">
        <v>0</v>
      </c>
      <c r="X42" s="21">
        <v>0</v>
      </c>
      <c r="Y42" s="21">
        <v>0</v>
      </c>
      <c r="Z42" s="21">
        <v>0</v>
      </c>
      <c r="AA42" s="21">
        <v>0</v>
      </c>
      <c r="AB42" s="21">
        <v>0</v>
      </c>
      <c r="AC42" s="21">
        <v>0</v>
      </c>
      <c r="AD42" s="21">
        <v>0</v>
      </c>
      <c r="AE42" s="21">
        <v>0</v>
      </c>
      <c r="AF42" s="21">
        <v>650.99786209361366</v>
      </c>
      <c r="AG42" s="21">
        <v>829.60831652855154</v>
      </c>
      <c r="AH42" s="21">
        <v>7.5098343068303744E-3</v>
      </c>
      <c r="AI42" s="21">
        <v>0</v>
      </c>
      <c r="AJ42" s="21">
        <v>1122.1216402337247</v>
      </c>
      <c r="AK42" s="21">
        <v>0</v>
      </c>
      <c r="AL42" s="21">
        <v>45.889884964444249</v>
      </c>
      <c r="AM42" s="21">
        <v>0</v>
      </c>
      <c r="AN42" s="21">
        <v>188130.83731957842</v>
      </c>
      <c r="AO42" s="21">
        <v>5765.2441998624245</v>
      </c>
      <c r="AP42" s="21">
        <v>62192.837503795141</v>
      </c>
      <c r="AQ42" s="21">
        <v>27.486357855850926</v>
      </c>
      <c r="AR42" s="21">
        <v>336.34145671302628</v>
      </c>
      <c r="AS42" s="21">
        <v>17908.142726517101</v>
      </c>
      <c r="AT42" s="21">
        <v>64067.307541496084</v>
      </c>
      <c r="AU42" s="21">
        <v>33924.688609711819</v>
      </c>
      <c r="AV42" s="21">
        <v>40486.901929268875</v>
      </c>
      <c r="AW42" s="21">
        <v>20839.586024938093</v>
      </c>
      <c r="AX42" s="21">
        <v>2279.3299640691275</v>
      </c>
      <c r="AY42" s="21">
        <v>10068.462415588607</v>
      </c>
      <c r="AZ42" s="21">
        <v>990.84840559229804</v>
      </c>
      <c r="BA42" s="21">
        <v>4923.4532838479145</v>
      </c>
      <c r="BB42" s="21">
        <v>1054.3396731325547</v>
      </c>
      <c r="BC42" s="21">
        <v>3004.394205734272</v>
      </c>
      <c r="BD42" s="21">
        <v>300.3719809923885</v>
      </c>
      <c r="BE42" s="21">
        <v>1548.3551762156858</v>
      </c>
      <c r="BF42" s="21">
        <v>935.18480098501175</v>
      </c>
      <c r="BG42" s="21">
        <v>7396.5206961600397</v>
      </c>
      <c r="BH42" s="21">
        <v>8624.5769141784858</v>
      </c>
      <c r="BI42" s="21">
        <v>96359.542881900095</v>
      </c>
      <c r="BJ42" s="21">
        <v>14912.572737185628</v>
      </c>
      <c r="BK42" s="21">
        <v>10515.656563226315</v>
      </c>
      <c r="BL42" s="21">
        <v>2151.6217785548392</v>
      </c>
      <c r="BM42" s="21">
        <v>1918.4888226024102</v>
      </c>
      <c r="BN42" s="21">
        <v>0</v>
      </c>
      <c r="BO42" s="21">
        <v>58301.7713672436</v>
      </c>
      <c r="BP42" s="21">
        <v>3924.400878663088</v>
      </c>
      <c r="BQ42" s="21">
        <v>9629.5516064233034</v>
      </c>
      <c r="BR42" s="21">
        <v>15287.92850246212</v>
      </c>
      <c r="BS42" s="21">
        <v>0</v>
      </c>
      <c r="BT42" s="21">
        <v>0</v>
      </c>
      <c r="BU42" s="21">
        <v>0.72660251772536488</v>
      </c>
      <c r="BV42" s="21">
        <v>0</v>
      </c>
      <c r="BW42" s="21">
        <v>0</v>
      </c>
      <c r="BX42" s="21">
        <v>0</v>
      </c>
      <c r="BY42" s="21">
        <v>0</v>
      </c>
      <c r="BZ42" s="21">
        <v>0</v>
      </c>
      <c r="CA42" s="21">
        <v>0</v>
      </c>
      <c r="CB42" s="21">
        <v>0</v>
      </c>
      <c r="CC42" s="21">
        <v>0</v>
      </c>
      <c r="CD42" s="21">
        <v>0</v>
      </c>
      <c r="CE42" s="21">
        <v>0</v>
      </c>
      <c r="CF42" s="21">
        <v>0</v>
      </c>
      <c r="CG42" s="21">
        <v>0</v>
      </c>
      <c r="CH42" s="21">
        <v>0</v>
      </c>
      <c r="CI42" s="21">
        <v>1224.0497945335428</v>
      </c>
      <c r="CJ42" s="21">
        <v>0</v>
      </c>
      <c r="CK42" s="21">
        <v>0</v>
      </c>
      <c r="CL42" s="21">
        <v>0</v>
      </c>
      <c r="CM42" s="21">
        <v>0</v>
      </c>
      <c r="CN42" s="21">
        <v>0</v>
      </c>
      <c r="CO42" s="21">
        <v>1.7197434600652135</v>
      </c>
      <c r="CP42" s="21">
        <v>0</v>
      </c>
      <c r="CQ42" s="21">
        <v>0</v>
      </c>
      <c r="CR42" s="21">
        <v>0</v>
      </c>
      <c r="CS42" s="21">
        <v>0</v>
      </c>
      <c r="CT42" s="21">
        <v>0</v>
      </c>
      <c r="CU42" s="21">
        <v>0</v>
      </c>
      <c r="CV42" s="21">
        <v>0</v>
      </c>
      <c r="CW42" s="21">
        <v>0</v>
      </c>
      <c r="CX42" s="21">
        <v>164.02036288783151</v>
      </c>
      <c r="CY42" s="21">
        <v>0</v>
      </c>
      <c r="CZ42" s="21">
        <v>0</v>
      </c>
      <c r="DA42" s="21">
        <v>0</v>
      </c>
      <c r="DB42" s="21">
        <v>0</v>
      </c>
      <c r="DC42" s="21">
        <v>0</v>
      </c>
      <c r="DD42" s="21">
        <v>44.337902276710913</v>
      </c>
      <c r="DE42" s="21">
        <v>0</v>
      </c>
      <c r="DF42" s="21">
        <v>1401.6871001347636</v>
      </c>
      <c r="DG42" s="22">
        <v>696783.66847714386</v>
      </c>
      <c r="DH42" s="23">
        <v>0</v>
      </c>
      <c r="DI42" s="24">
        <v>0</v>
      </c>
      <c r="DJ42" s="24">
        <v>0</v>
      </c>
      <c r="DK42" s="24">
        <v>0</v>
      </c>
      <c r="DL42" s="24">
        <v>0</v>
      </c>
      <c r="DM42" s="24">
        <v>0</v>
      </c>
      <c r="DN42" s="25">
        <v>10929.036170169527</v>
      </c>
      <c r="DO42" s="22">
        <v>10929.036170169527</v>
      </c>
      <c r="DP42" s="22">
        <v>707712.70464731357</v>
      </c>
      <c r="DQ42" s="22">
        <v>355763.60842900001</v>
      </c>
      <c r="DR42" s="22">
        <v>130961.49696263811</v>
      </c>
      <c r="DS42" s="22">
        <v>486725.10539163812</v>
      </c>
      <c r="DT42" s="22">
        <v>497654.14156180754</v>
      </c>
      <c r="DU42" s="22">
        <v>1194437.8100389517</v>
      </c>
      <c r="DV42" s="22">
        <v>-523143.12450715143</v>
      </c>
      <c r="DW42" s="22">
        <v>-26922.685531800271</v>
      </c>
      <c r="DX42" s="22">
        <v>-550065.81003895157</v>
      </c>
      <c r="DY42" s="21">
        <v>-52411.668477143998</v>
      </c>
      <c r="DZ42" s="22">
        <v>644372</v>
      </c>
      <c r="EA42" s="26">
        <v>38</v>
      </c>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row>
    <row r="43" spans="1:243" ht="25.5" customHeight="1">
      <c r="A43" s="19" t="s">
        <v>40</v>
      </c>
      <c r="B43" s="20" t="s">
        <v>165</v>
      </c>
      <c r="C43" s="21">
        <v>0</v>
      </c>
      <c r="D43" s="21">
        <v>0</v>
      </c>
      <c r="E43" s="21">
        <v>0</v>
      </c>
      <c r="F43" s="21">
        <v>0</v>
      </c>
      <c r="G43" s="21">
        <v>0.36806971390989818</v>
      </c>
      <c r="H43" s="21">
        <v>0</v>
      </c>
      <c r="I43" s="21">
        <v>0.80954064645393287</v>
      </c>
      <c r="J43" s="21">
        <v>0</v>
      </c>
      <c r="K43" s="21">
        <v>0</v>
      </c>
      <c r="L43" s="21">
        <v>0</v>
      </c>
      <c r="M43" s="21">
        <v>0</v>
      </c>
      <c r="N43" s="21">
        <v>0</v>
      </c>
      <c r="O43" s="21">
        <v>0</v>
      </c>
      <c r="P43" s="21">
        <v>0</v>
      </c>
      <c r="Q43" s="21">
        <v>3.5503117022732587E-2</v>
      </c>
      <c r="R43" s="21">
        <v>91.69741084432809</v>
      </c>
      <c r="S43" s="21">
        <v>0</v>
      </c>
      <c r="T43" s="21">
        <v>0</v>
      </c>
      <c r="U43" s="21">
        <v>0</v>
      </c>
      <c r="V43" s="21">
        <v>0</v>
      </c>
      <c r="W43" s="21">
        <v>0</v>
      </c>
      <c r="X43" s="21">
        <v>0</v>
      </c>
      <c r="Y43" s="21">
        <v>0</v>
      </c>
      <c r="Z43" s="21">
        <v>0</v>
      </c>
      <c r="AA43" s="21">
        <v>0</v>
      </c>
      <c r="AB43" s="21">
        <v>0</v>
      </c>
      <c r="AC43" s="21">
        <v>0</v>
      </c>
      <c r="AD43" s="21">
        <v>0</v>
      </c>
      <c r="AE43" s="21">
        <v>0</v>
      </c>
      <c r="AF43" s="21">
        <v>0</v>
      </c>
      <c r="AG43" s="21">
        <v>0</v>
      </c>
      <c r="AH43" s="21">
        <v>0.14519012993205366</v>
      </c>
      <c r="AI43" s="21">
        <v>0</v>
      </c>
      <c r="AJ43" s="21">
        <v>3.3612270450751223</v>
      </c>
      <c r="AK43" s="21">
        <v>14.658716063988297</v>
      </c>
      <c r="AL43" s="21">
        <v>7.0964732423978187</v>
      </c>
      <c r="AM43" s="21">
        <v>0</v>
      </c>
      <c r="AN43" s="21">
        <v>0</v>
      </c>
      <c r="AO43" s="21">
        <v>323.45620192608334</v>
      </c>
      <c r="AP43" s="21">
        <v>0</v>
      </c>
      <c r="AQ43" s="21">
        <v>0</v>
      </c>
      <c r="AR43" s="21">
        <v>19.206244224075789</v>
      </c>
      <c r="AS43" s="21">
        <v>2512.1537419979104</v>
      </c>
      <c r="AT43" s="21">
        <v>1834.9719695263882</v>
      </c>
      <c r="AU43" s="21">
        <v>25289.672948782823</v>
      </c>
      <c r="AV43" s="21">
        <v>23979.411853609603</v>
      </c>
      <c r="AW43" s="21">
        <v>10148.256256524686</v>
      </c>
      <c r="AX43" s="21">
        <v>1778.8920497921342</v>
      </c>
      <c r="AY43" s="21">
        <v>4152.2102516205823</v>
      </c>
      <c r="AZ43" s="21">
        <v>605.43804539180462</v>
      </c>
      <c r="BA43" s="21">
        <v>242.29959939046989</v>
      </c>
      <c r="BB43" s="21">
        <v>40.728959215658882</v>
      </c>
      <c r="BC43" s="21">
        <v>200.67504043520458</v>
      </c>
      <c r="BD43" s="21">
        <v>225.81297707925029</v>
      </c>
      <c r="BE43" s="21">
        <v>0</v>
      </c>
      <c r="BF43" s="21">
        <v>77.517481288174679</v>
      </c>
      <c r="BG43" s="21">
        <v>0</v>
      </c>
      <c r="BH43" s="21">
        <v>0</v>
      </c>
      <c r="BI43" s="21">
        <v>40015.490322633334</v>
      </c>
      <c r="BJ43" s="21">
        <v>2483.9506273881502</v>
      </c>
      <c r="BK43" s="21">
        <v>7333.0210381172164</v>
      </c>
      <c r="BL43" s="21">
        <v>306.8640373167749</v>
      </c>
      <c r="BM43" s="21">
        <v>2661.8237785225451</v>
      </c>
      <c r="BN43" s="21">
        <v>0</v>
      </c>
      <c r="BO43" s="21">
        <v>780.6812269724345</v>
      </c>
      <c r="BP43" s="21">
        <v>139.60333519740163</v>
      </c>
      <c r="BQ43" s="21">
        <v>655.05681881088071</v>
      </c>
      <c r="BR43" s="21">
        <v>5129.6873489932441</v>
      </c>
      <c r="BS43" s="21">
        <v>0</v>
      </c>
      <c r="BT43" s="21">
        <v>0</v>
      </c>
      <c r="BU43" s="21">
        <v>145.73231851063116</v>
      </c>
      <c r="BV43" s="21">
        <v>0</v>
      </c>
      <c r="BW43" s="21">
        <v>0</v>
      </c>
      <c r="BX43" s="21">
        <v>0</v>
      </c>
      <c r="BY43" s="21">
        <v>0</v>
      </c>
      <c r="BZ43" s="21">
        <v>0</v>
      </c>
      <c r="CA43" s="21">
        <v>0</v>
      </c>
      <c r="CB43" s="21">
        <v>0</v>
      </c>
      <c r="CC43" s="21">
        <v>0</v>
      </c>
      <c r="CD43" s="21">
        <v>0</v>
      </c>
      <c r="CE43" s="21">
        <v>0.5798754888152976</v>
      </c>
      <c r="CF43" s="21">
        <v>0</v>
      </c>
      <c r="CG43" s="21">
        <v>0</v>
      </c>
      <c r="CH43" s="21">
        <v>0</v>
      </c>
      <c r="CI43" s="21">
        <v>0</v>
      </c>
      <c r="CJ43" s="21">
        <v>0</v>
      </c>
      <c r="CK43" s="21">
        <v>0</v>
      </c>
      <c r="CL43" s="21">
        <v>0</v>
      </c>
      <c r="CM43" s="21">
        <v>0</v>
      </c>
      <c r="CN43" s="21">
        <v>0</v>
      </c>
      <c r="CO43" s="21">
        <v>1.6062052429920755</v>
      </c>
      <c r="CP43" s="21">
        <v>0</v>
      </c>
      <c r="CQ43" s="21">
        <v>0</v>
      </c>
      <c r="CR43" s="21">
        <v>15.994031905693781</v>
      </c>
      <c r="CS43" s="21">
        <v>2.6200972704219394</v>
      </c>
      <c r="CT43" s="21">
        <v>2.9562220319647778</v>
      </c>
      <c r="CU43" s="21">
        <v>0.94225148492589605</v>
      </c>
      <c r="CV43" s="21">
        <v>0</v>
      </c>
      <c r="CW43" s="21">
        <v>0</v>
      </c>
      <c r="CX43" s="21">
        <v>0</v>
      </c>
      <c r="CY43" s="21">
        <v>0</v>
      </c>
      <c r="CZ43" s="21">
        <v>0</v>
      </c>
      <c r="DA43" s="21">
        <v>42.373474579386361</v>
      </c>
      <c r="DB43" s="21">
        <v>7.7548469688419086</v>
      </c>
      <c r="DC43" s="21">
        <v>0</v>
      </c>
      <c r="DD43" s="21">
        <v>35.101112714612874</v>
      </c>
      <c r="DE43" s="21">
        <v>2.2313440847048627</v>
      </c>
      <c r="DF43" s="21">
        <v>853.87034555956711</v>
      </c>
      <c r="DG43" s="22">
        <v>132166.81641140248</v>
      </c>
      <c r="DH43" s="23">
        <v>0</v>
      </c>
      <c r="DI43" s="24">
        <v>5.855042745460449</v>
      </c>
      <c r="DJ43" s="24">
        <v>0</v>
      </c>
      <c r="DK43" s="24">
        <v>0</v>
      </c>
      <c r="DL43" s="24">
        <v>0</v>
      </c>
      <c r="DM43" s="24">
        <v>0</v>
      </c>
      <c r="DN43" s="25">
        <v>513.29293545983205</v>
      </c>
      <c r="DO43" s="22">
        <v>519.14797820529247</v>
      </c>
      <c r="DP43" s="22">
        <v>132685.96438960778</v>
      </c>
      <c r="DQ43" s="22">
        <v>32427.612643</v>
      </c>
      <c r="DR43" s="22">
        <v>5420.1059390611663</v>
      </c>
      <c r="DS43" s="22">
        <v>37847.71858206117</v>
      </c>
      <c r="DT43" s="22">
        <v>38366.866560266462</v>
      </c>
      <c r="DU43" s="22">
        <v>170533.68297166895</v>
      </c>
      <c r="DV43" s="22">
        <v>-114085.60790442197</v>
      </c>
      <c r="DW43" s="22">
        <v>-1280.0750672469867</v>
      </c>
      <c r="DX43" s="22">
        <v>-115365.68297166895</v>
      </c>
      <c r="DY43" s="21">
        <v>-76998.816411402484</v>
      </c>
      <c r="DZ43" s="22">
        <v>55168</v>
      </c>
      <c r="EA43" s="26">
        <v>39</v>
      </c>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row>
    <row r="44" spans="1:243" ht="25.5" customHeight="1">
      <c r="A44" s="19" t="s">
        <v>41</v>
      </c>
      <c r="B44" s="20" t="s">
        <v>166</v>
      </c>
      <c r="C44" s="21">
        <v>0</v>
      </c>
      <c r="D44" s="21">
        <v>0</v>
      </c>
      <c r="E44" s="21">
        <v>0</v>
      </c>
      <c r="F44" s="21">
        <v>0</v>
      </c>
      <c r="G44" s="21">
        <v>0</v>
      </c>
      <c r="H44" s="21">
        <v>0</v>
      </c>
      <c r="I44" s="21">
        <v>0</v>
      </c>
      <c r="J44" s="21">
        <v>0</v>
      </c>
      <c r="K44" s="21">
        <v>0</v>
      </c>
      <c r="L44" s="21">
        <v>0</v>
      </c>
      <c r="M44" s="21">
        <v>0</v>
      </c>
      <c r="N44" s="21">
        <v>0</v>
      </c>
      <c r="O44" s="21">
        <v>0</v>
      </c>
      <c r="P44" s="21">
        <v>0</v>
      </c>
      <c r="Q44" s="21">
        <v>0.85207480854558204</v>
      </c>
      <c r="R44" s="21">
        <v>5765.9574762207285</v>
      </c>
      <c r="S44" s="21">
        <v>0</v>
      </c>
      <c r="T44" s="21">
        <v>0</v>
      </c>
      <c r="U44" s="21">
        <v>0</v>
      </c>
      <c r="V44" s="21">
        <v>0</v>
      </c>
      <c r="W44" s="21">
        <v>2.6037832021294611</v>
      </c>
      <c r="X44" s="21">
        <v>0</v>
      </c>
      <c r="Y44" s="21">
        <v>0.32644044285751089</v>
      </c>
      <c r="Z44" s="21">
        <v>0</v>
      </c>
      <c r="AA44" s="21">
        <v>0</v>
      </c>
      <c r="AB44" s="21">
        <v>0</v>
      </c>
      <c r="AC44" s="21">
        <v>46.243631310210283</v>
      </c>
      <c r="AD44" s="21">
        <v>0</v>
      </c>
      <c r="AE44" s="21">
        <v>0</v>
      </c>
      <c r="AF44" s="21">
        <v>16.190696322607334</v>
      </c>
      <c r="AG44" s="21">
        <v>0</v>
      </c>
      <c r="AH44" s="21">
        <v>0</v>
      </c>
      <c r="AI44" s="21">
        <v>4.4902404914370146</v>
      </c>
      <c r="AJ44" s="21">
        <v>157.15542519778484</v>
      </c>
      <c r="AK44" s="21">
        <v>4.0284749699126507</v>
      </c>
      <c r="AL44" s="21">
        <v>30.632928817609777</v>
      </c>
      <c r="AM44" s="21">
        <v>8.6990222605379124</v>
      </c>
      <c r="AN44" s="21">
        <v>0</v>
      </c>
      <c r="AO44" s="21">
        <v>204.17408229629186</v>
      </c>
      <c r="AP44" s="21">
        <v>0</v>
      </c>
      <c r="AQ44" s="21">
        <v>0</v>
      </c>
      <c r="AR44" s="21">
        <v>34.532781019524322</v>
      </c>
      <c r="AS44" s="21">
        <v>10202.966111013922</v>
      </c>
      <c r="AT44" s="21">
        <v>33934.678844500319</v>
      </c>
      <c r="AU44" s="21">
        <v>15492.471923277741</v>
      </c>
      <c r="AV44" s="21">
        <v>15912.35084236064</v>
      </c>
      <c r="AW44" s="21">
        <v>1382.2802245331568</v>
      </c>
      <c r="AX44" s="21">
        <v>899.94711634816531</v>
      </c>
      <c r="AY44" s="21">
        <v>2959.1231178981898</v>
      </c>
      <c r="AZ44" s="21">
        <v>7.5394270231742899</v>
      </c>
      <c r="BA44" s="21">
        <v>1317.8865646630254</v>
      </c>
      <c r="BB44" s="21">
        <v>939.3869932433372</v>
      </c>
      <c r="BC44" s="21">
        <v>1516.7155244026226</v>
      </c>
      <c r="BD44" s="21">
        <v>110.05941029371745</v>
      </c>
      <c r="BE44" s="21">
        <v>40.871890398865254</v>
      </c>
      <c r="BF44" s="21">
        <v>882.11908269874266</v>
      </c>
      <c r="BG44" s="21">
        <v>510.96365876665249</v>
      </c>
      <c r="BH44" s="21">
        <v>83.504638613388721</v>
      </c>
      <c r="BI44" s="21">
        <v>21145.93843689172</v>
      </c>
      <c r="BJ44" s="21">
        <v>4139.7708914719306</v>
      </c>
      <c r="BK44" s="21">
        <v>11405.725021516417</v>
      </c>
      <c r="BL44" s="21">
        <v>694.77678640327713</v>
      </c>
      <c r="BM44" s="21">
        <v>286.85310086848222</v>
      </c>
      <c r="BN44" s="21">
        <v>0</v>
      </c>
      <c r="BO44" s="21">
        <v>606.05086458607059</v>
      </c>
      <c r="BP44" s="21">
        <v>179.37718333284056</v>
      </c>
      <c r="BQ44" s="21">
        <v>154.93809053203924</v>
      </c>
      <c r="BR44" s="21">
        <v>37.230912388073136</v>
      </c>
      <c r="BS44" s="21">
        <v>0</v>
      </c>
      <c r="BT44" s="21">
        <v>0</v>
      </c>
      <c r="BU44" s="21">
        <v>0</v>
      </c>
      <c r="BV44" s="21">
        <v>0</v>
      </c>
      <c r="BW44" s="21">
        <v>0</v>
      </c>
      <c r="BX44" s="21">
        <v>0</v>
      </c>
      <c r="BY44" s="21">
        <v>0</v>
      </c>
      <c r="BZ44" s="21">
        <v>0</v>
      </c>
      <c r="CA44" s="21">
        <v>0</v>
      </c>
      <c r="CB44" s="21">
        <v>0</v>
      </c>
      <c r="CC44" s="21">
        <v>0</v>
      </c>
      <c r="CD44" s="21">
        <v>0</v>
      </c>
      <c r="CE44" s="21">
        <v>0</v>
      </c>
      <c r="CF44" s="21">
        <v>0</v>
      </c>
      <c r="CG44" s="21">
        <v>0</v>
      </c>
      <c r="CH44" s="21">
        <v>0</v>
      </c>
      <c r="CI44" s="21">
        <v>0</v>
      </c>
      <c r="CJ44" s="21">
        <v>0</v>
      </c>
      <c r="CK44" s="21">
        <v>0</v>
      </c>
      <c r="CL44" s="21">
        <v>0</v>
      </c>
      <c r="CM44" s="21">
        <v>0</v>
      </c>
      <c r="CN44" s="21">
        <v>0</v>
      </c>
      <c r="CO44" s="21">
        <v>22.220177404652123</v>
      </c>
      <c r="CP44" s="21">
        <v>0</v>
      </c>
      <c r="CQ44" s="21">
        <v>0</v>
      </c>
      <c r="CR44" s="21">
        <v>0</v>
      </c>
      <c r="CS44" s="21">
        <v>0</v>
      </c>
      <c r="CT44" s="21">
        <v>0</v>
      </c>
      <c r="CU44" s="21">
        <v>0</v>
      </c>
      <c r="CV44" s="21">
        <v>0</v>
      </c>
      <c r="CW44" s="21">
        <v>0</v>
      </c>
      <c r="CX44" s="21">
        <v>379.54307377015209</v>
      </c>
      <c r="CY44" s="21">
        <v>0</v>
      </c>
      <c r="CZ44" s="21">
        <v>0</v>
      </c>
      <c r="DA44" s="21">
        <v>0</v>
      </c>
      <c r="DB44" s="21">
        <v>0</v>
      </c>
      <c r="DC44" s="21">
        <v>0</v>
      </c>
      <c r="DD44" s="21">
        <v>0</v>
      </c>
      <c r="DE44" s="21">
        <v>0</v>
      </c>
      <c r="DF44" s="21">
        <v>480.7102506788587</v>
      </c>
      <c r="DG44" s="22">
        <v>132001.88721724035</v>
      </c>
      <c r="DH44" s="23">
        <v>0</v>
      </c>
      <c r="DI44" s="24">
        <v>0</v>
      </c>
      <c r="DJ44" s="24">
        <v>0</v>
      </c>
      <c r="DK44" s="24">
        <v>0</v>
      </c>
      <c r="DL44" s="24">
        <v>0</v>
      </c>
      <c r="DM44" s="24">
        <v>0</v>
      </c>
      <c r="DN44" s="25">
        <v>712.4498331347429</v>
      </c>
      <c r="DO44" s="22">
        <v>712.4498331347429</v>
      </c>
      <c r="DP44" s="22">
        <v>132714.33705037509</v>
      </c>
      <c r="DQ44" s="22">
        <v>30293.277549000002</v>
      </c>
      <c r="DR44" s="22">
        <v>0</v>
      </c>
      <c r="DS44" s="22">
        <v>30293.277549000002</v>
      </c>
      <c r="DT44" s="22">
        <v>31005.727382134744</v>
      </c>
      <c r="DU44" s="22">
        <v>163007.61459937508</v>
      </c>
      <c r="DV44" s="22">
        <v>-54653.177588847662</v>
      </c>
      <c r="DW44" s="22">
        <v>-6675.4370105274256</v>
      </c>
      <c r="DX44" s="22">
        <v>-61328.614599375083</v>
      </c>
      <c r="DY44" s="21">
        <v>-30322.887217240343</v>
      </c>
      <c r="DZ44" s="22">
        <v>101679</v>
      </c>
      <c r="EA44" s="26">
        <v>40</v>
      </c>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row>
    <row r="45" spans="1:243" ht="25.5" customHeight="1">
      <c r="A45" s="19" t="s">
        <v>42</v>
      </c>
      <c r="B45" s="20" t="s">
        <v>167</v>
      </c>
      <c r="C45" s="21">
        <v>0</v>
      </c>
      <c r="D45" s="21">
        <v>0</v>
      </c>
      <c r="E45" s="21">
        <v>0</v>
      </c>
      <c r="F45" s="21">
        <v>0</v>
      </c>
      <c r="G45" s="21">
        <v>0</v>
      </c>
      <c r="H45" s="21">
        <v>0</v>
      </c>
      <c r="I45" s="21">
        <v>0</v>
      </c>
      <c r="J45" s="21">
        <v>0</v>
      </c>
      <c r="K45" s="21">
        <v>0</v>
      </c>
      <c r="L45" s="21">
        <v>0</v>
      </c>
      <c r="M45" s="21">
        <v>0</v>
      </c>
      <c r="N45" s="21">
        <v>0</v>
      </c>
      <c r="O45" s="21">
        <v>2.456672618168637E-3</v>
      </c>
      <c r="P45" s="21">
        <v>0</v>
      </c>
      <c r="Q45" s="21">
        <v>0.48520926597734532</v>
      </c>
      <c r="R45" s="21">
        <v>88.04568329762435</v>
      </c>
      <c r="S45" s="21">
        <v>7.196866971373586</v>
      </c>
      <c r="T45" s="21">
        <v>0</v>
      </c>
      <c r="U45" s="21">
        <v>-68.423063379470747</v>
      </c>
      <c r="V45" s="21">
        <v>0</v>
      </c>
      <c r="W45" s="21">
        <v>2304.9435505330521</v>
      </c>
      <c r="X45" s="21">
        <v>0</v>
      </c>
      <c r="Y45" s="21">
        <v>162.28838068251505</v>
      </c>
      <c r="Z45" s="21">
        <v>0</v>
      </c>
      <c r="AA45" s="21">
        <v>0</v>
      </c>
      <c r="AB45" s="21">
        <v>0</v>
      </c>
      <c r="AC45" s="21">
        <v>8510.4272244546628</v>
      </c>
      <c r="AD45" s="21">
        <v>0</v>
      </c>
      <c r="AE45" s="21">
        <v>0</v>
      </c>
      <c r="AF45" s="21">
        <v>85.019470961021852</v>
      </c>
      <c r="AG45" s="21">
        <v>-3.0739755956015964</v>
      </c>
      <c r="AH45" s="21">
        <v>0</v>
      </c>
      <c r="AI45" s="21">
        <v>665.63082389592603</v>
      </c>
      <c r="AJ45" s="21">
        <v>0</v>
      </c>
      <c r="AK45" s="21">
        <v>73.75397745935993</v>
      </c>
      <c r="AL45" s="21">
        <v>233.07518499427337</v>
      </c>
      <c r="AM45" s="21">
        <v>1379.6869357188027</v>
      </c>
      <c r="AN45" s="21">
        <v>6034.8939864987624</v>
      </c>
      <c r="AO45" s="21">
        <v>101.20625784873839</v>
      </c>
      <c r="AP45" s="21">
        <v>-20.917024100056619</v>
      </c>
      <c r="AQ45" s="21">
        <v>6798.8048663033851</v>
      </c>
      <c r="AR45" s="21">
        <v>87657.56654970946</v>
      </c>
      <c r="AS45" s="21">
        <v>82.878215569371307</v>
      </c>
      <c r="AT45" s="21">
        <v>4209.7721063441304</v>
      </c>
      <c r="AU45" s="21">
        <v>-135.35957735367685</v>
      </c>
      <c r="AV45" s="21">
        <v>456.82027924409709</v>
      </c>
      <c r="AW45" s="21">
        <v>161.81830197284103</v>
      </c>
      <c r="AX45" s="21">
        <v>-206.52378840512753</v>
      </c>
      <c r="AY45" s="21">
        <v>1052.1008653398287</v>
      </c>
      <c r="AZ45" s="21">
        <v>101.38849075026268</v>
      </c>
      <c r="BA45" s="21">
        <v>13088.825286186284</v>
      </c>
      <c r="BB45" s="21">
        <v>19.496626511488486</v>
      </c>
      <c r="BC45" s="21">
        <v>296.99581717629945</v>
      </c>
      <c r="BD45" s="21">
        <v>-5.0377577608486419</v>
      </c>
      <c r="BE45" s="21">
        <v>7635.1998884785708</v>
      </c>
      <c r="BF45" s="21">
        <v>1730.1238307838887</v>
      </c>
      <c r="BG45" s="21">
        <v>0</v>
      </c>
      <c r="BH45" s="21">
        <v>0</v>
      </c>
      <c r="BI45" s="21">
        <v>8111.2194116694454</v>
      </c>
      <c r="BJ45" s="21">
        <v>35.020616757803836</v>
      </c>
      <c r="BK45" s="21">
        <v>245.20323797828871</v>
      </c>
      <c r="BL45" s="21">
        <v>1019.2775850022524</v>
      </c>
      <c r="BM45" s="21">
        <v>1709.0754633097865</v>
      </c>
      <c r="BN45" s="21">
        <v>0</v>
      </c>
      <c r="BO45" s="21">
        <v>80.915132798495918</v>
      </c>
      <c r="BP45" s="21">
        <v>0</v>
      </c>
      <c r="BQ45" s="21">
        <v>-0.96151089264239264</v>
      </c>
      <c r="BR45" s="21">
        <v>-4.4951925618160704</v>
      </c>
      <c r="BS45" s="21">
        <v>0</v>
      </c>
      <c r="BT45" s="21">
        <v>0</v>
      </c>
      <c r="BU45" s="21">
        <v>4.9813930911738487</v>
      </c>
      <c r="BV45" s="21">
        <v>0</v>
      </c>
      <c r="BW45" s="21">
        <v>0</v>
      </c>
      <c r="BX45" s="21">
        <v>0</v>
      </c>
      <c r="BY45" s="21">
        <v>0</v>
      </c>
      <c r="BZ45" s="21">
        <v>0</v>
      </c>
      <c r="CA45" s="21">
        <v>0</v>
      </c>
      <c r="CB45" s="21">
        <v>0</v>
      </c>
      <c r="CC45" s="21">
        <v>0</v>
      </c>
      <c r="CD45" s="21">
        <v>0</v>
      </c>
      <c r="CE45" s="21">
        <v>0</v>
      </c>
      <c r="CF45" s="21">
        <v>0</v>
      </c>
      <c r="CG45" s="21">
        <v>0</v>
      </c>
      <c r="CH45" s="21">
        <v>0</v>
      </c>
      <c r="CI45" s="21">
        <v>0</v>
      </c>
      <c r="CJ45" s="21">
        <v>0</v>
      </c>
      <c r="CK45" s="21">
        <v>0</v>
      </c>
      <c r="CL45" s="21">
        <v>0</v>
      </c>
      <c r="CM45" s="21">
        <v>0</v>
      </c>
      <c r="CN45" s="21">
        <v>2.2637507486501218</v>
      </c>
      <c r="CO45" s="21">
        <v>0.57324782002173658</v>
      </c>
      <c r="CP45" s="21">
        <v>0</v>
      </c>
      <c r="CQ45" s="21">
        <v>54.09376286062512</v>
      </c>
      <c r="CR45" s="21">
        <v>0</v>
      </c>
      <c r="CS45" s="21">
        <v>0</v>
      </c>
      <c r="CT45" s="21">
        <v>0</v>
      </c>
      <c r="CU45" s="21">
        <v>0</v>
      </c>
      <c r="CV45" s="21">
        <v>0</v>
      </c>
      <c r="CW45" s="21">
        <v>0</v>
      </c>
      <c r="CX45" s="21">
        <v>0</v>
      </c>
      <c r="CY45" s="21">
        <v>0</v>
      </c>
      <c r="CZ45" s="21">
        <v>0</v>
      </c>
      <c r="DA45" s="21">
        <v>0</v>
      </c>
      <c r="DB45" s="21">
        <v>0</v>
      </c>
      <c r="DC45" s="21">
        <v>0</v>
      </c>
      <c r="DD45" s="21">
        <v>0.52678695774309969</v>
      </c>
      <c r="DE45" s="21">
        <v>0</v>
      </c>
      <c r="DF45" s="21">
        <v>489.63781235792368</v>
      </c>
      <c r="DG45" s="22">
        <v>154246.44344492754</v>
      </c>
      <c r="DH45" s="23">
        <v>0</v>
      </c>
      <c r="DI45" s="24">
        <v>6919.9209533169751</v>
      </c>
      <c r="DJ45" s="24">
        <v>0</v>
      </c>
      <c r="DK45" s="24">
        <v>0</v>
      </c>
      <c r="DL45" s="24">
        <v>0</v>
      </c>
      <c r="DM45" s="24">
        <v>-8551</v>
      </c>
      <c r="DN45" s="25">
        <v>1802.3829410224321</v>
      </c>
      <c r="DO45" s="22">
        <v>171.30389433940763</v>
      </c>
      <c r="DP45" s="22">
        <v>154417.74733926696</v>
      </c>
      <c r="DQ45" s="22">
        <v>44541.693858121725</v>
      </c>
      <c r="DR45" s="22">
        <v>5005.2165360580657</v>
      </c>
      <c r="DS45" s="22">
        <v>49546.91039417978</v>
      </c>
      <c r="DT45" s="22">
        <v>49718.214288519201</v>
      </c>
      <c r="DU45" s="22">
        <v>203964.65773344674</v>
      </c>
      <c r="DV45" s="22">
        <v>-82351.192969606986</v>
      </c>
      <c r="DW45" s="22">
        <v>-72225.464763839758</v>
      </c>
      <c r="DX45" s="22">
        <v>-154576.65773344674</v>
      </c>
      <c r="DY45" s="21">
        <v>-104858.44344492756</v>
      </c>
      <c r="DZ45" s="22">
        <v>49388</v>
      </c>
      <c r="EA45" s="26">
        <v>41</v>
      </c>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row>
    <row r="46" spans="1:243" ht="25.5" customHeight="1">
      <c r="A46" s="19" t="s">
        <v>43</v>
      </c>
      <c r="B46" s="20" t="s">
        <v>168</v>
      </c>
      <c r="C46" s="21">
        <v>0</v>
      </c>
      <c r="D46" s="21">
        <v>0</v>
      </c>
      <c r="E46" s="21">
        <v>0</v>
      </c>
      <c r="F46" s="21">
        <v>0</v>
      </c>
      <c r="G46" s="21">
        <v>0</v>
      </c>
      <c r="H46" s="21">
        <v>0</v>
      </c>
      <c r="I46" s="21">
        <v>0.14456082972391632</v>
      </c>
      <c r="J46" s="21">
        <v>0</v>
      </c>
      <c r="K46" s="21">
        <v>2178.0473858943783</v>
      </c>
      <c r="L46" s="21">
        <v>834.03619724604437</v>
      </c>
      <c r="M46" s="21">
        <v>0</v>
      </c>
      <c r="N46" s="21">
        <v>104.06897022416656</v>
      </c>
      <c r="O46" s="21">
        <v>4.2408927298117682E-2</v>
      </c>
      <c r="P46" s="21">
        <v>0</v>
      </c>
      <c r="Q46" s="21">
        <v>21.503054543435063</v>
      </c>
      <c r="R46" s="21">
        <v>1604.4289136945899</v>
      </c>
      <c r="S46" s="21">
        <v>5.8646423251271312E-2</v>
      </c>
      <c r="T46" s="21">
        <v>74.137417796369888</v>
      </c>
      <c r="U46" s="21">
        <v>439.68482805405438</v>
      </c>
      <c r="V46" s="21">
        <v>0</v>
      </c>
      <c r="W46" s="21">
        <v>10.58302608939335</v>
      </c>
      <c r="X46" s="21">
        <v>0</v>
      </c>
      <c r="Y46" s="21">
        <v>0.27203370238125729</v>
      </c>
      <c r="Z46" s="21">
        <v>0</v>
      </c>
      <c r="AA46" s="21">
        <v>0</v>
      </c>
      <c r="AB46" s="21">
        <v>375.84376823255224</v>
      </c>
      <c r="AC46" s="21">
        <v>2083.8227055524485</v>
      </c>
      <c r="AD46" s="21">
        <v>20.667351583476002</v>
      </c>
      <c r="AE46" s="21">
        <v>5.5384871252593108E-2</v>
      </c>
      <c r="AF46" s="21">
        <v>680.0825066188404</v>
      </c>
      <c r="AG46" s="21">
        <v>211.55244055493046</v>
      </c>
      <c r="AH46" s="21">
        <v>1.3023400651690258</v>
      </c>
      <c r="AI46" s="21">
        <v>127.78108336544234</v>
      </c>
      <c r="AJ46" s="21">
        <v>3.804440703018884</v>
      </c>
      <c r="AK46" s="21">
        <v>5.4918801630645904</v>
      </c>
      <c r="AL46" s="21">
        <v>65.223037509432118</v>
      </c>
      <c r="AM46" s="21">
        <v>0</v>
      </c>
      <c r="AN46" s="21">
        <v>445.46040490350794</v>
      </c>
      <c r="AO46" s="21">
        <v>6.8151225689450303</v>
      </c>
      <c r="AP46" s="21">
        <v>0</v>
      </c>
      <c r="AQ46" s="21">
        <v>61.470376050918532</v>
      </c>
      <c r="AR46" s="21">
        <v>19811.733614985809</v>
      </c>
      <c r="AS46" s="21">
        <v>5960.5996011254983</v>
      </c>
      <c r="AT46" s="21">
        <v>15477.153055086352</v>
      </c>
      <c r="AU46" s="21">
        <v>21348.621484626736</v>
      </c>
      <c r="AV46" s="21">
        <v>13864.4277214171</v>
      </c>
      <c r="AW46" s="21">
        <v>8163.3702332671228</v>
      </c>
      <c r="AX46" s="21">
        <v>2079.6973643449796</v>
      </c>
      <c r="AY46" s="21">
        <v>15937.617267528018</v>
      </c>
      <c r="AZ46" s="21">
        <v>3940.2386183779472</v>
      </c>
      <c r="BA46" s="21">
        <v>12337.23871273746</v>
      </c>
      <c r="BB46" s="21">
        <v>1568.7284020153295</v>
      </c>
      <c r="BC46" s="21">
        <v>16741.288081872659</v>
      </c>
      <c r="BD46" s="21">
        <v>2602.001392934566</v>
      </c>
      <c r="BE46" s="21">
        <v>3454.8981801931936</v>
      </c>
      <c r="BF46" s="21">
        <v>9550.9546772147987</v>
      </c>
      <c r="BG46" s="21">
        <v>3112.3740212980874</v>
      </c>
      <c r="BH46" s="21">
        <v>2659.138654974905</v>
      </c>
      <c r="BI46" s="21">
        <v>53369.622727717659</v>
      </c>
      <c r="BJ46" s="21">
        <v>1250.4395088436186</v>
      </c>
      <c r="BK46" s="21">
        <v>6241.8859541540569</v>
      </c>
      <c r="BL46" s="21">
        <v>4282.5620459125976</v>
      </c>
      <c r="BM46" s="21">
        <v>14132.512895862208</v>
      </c>
      <c r="BN46" s="21">
        <v>0</v>
      </c>
      <c r="BO46" s="21">
        <v>14321.39153589669</v>
      </c>
      <c r="BP46" s="21">
        <v>1969.8105980000591</v>
      </c>
      <c r="BQ46" s="21">
        <v>1830.0879307735295</v>
      </c>
      <c r="BR46" s="21">
        <v>11019.782061036181</v>
      </c>
      <c r="BS46" s="21">
        <v>215.46796134151967</v>
      </c>
      <c r="BT46" s="21">
        <v>0</v>
      </c>
      <c r="BU46" s="21">
        <v>70.403689021923896</v>
      </c>
      <c r="BV46" s="21">
        <v>2.0928959566660814</v>
      </c>
      <c r="BW46" s="21">
        <v>61.32335565837132</v>
      </c>
      <c r="BX46" s="21">
        <v>0</v>
      </c>
      <c r="BY46" s="21">
        <v>0</v>
      </c>
      <c r="BZ46" s="21">
        <v>0</v>
      </c>
      <c r="CA46" s="21">
        <v>0</v>
      </c>
      <c r="CB46" s="21">
        <v>0</v>
      </c>
      <c r="CC46" s="21">
        <v>0</v>
      </c>
      <c r="CD46" s="21">
        <v>0</v>
      </c>
      <c r="CE46" s="21">
        <v>30.57388640348158</v>
      </c>
      <c r="CF46" s="21">
        <v>0</v>
      </c>
      <c r="CG46" s="21">
        <v>0</v>
      </c>
      <c r="CH46" s="21">
        <v>0</v>
      </c>
      <c r="CI46" s="21">
        <v>20.1143262892076</v>
      </c>
      <c r="CJ46" s="21">
        <v>0</v>
      </c>
      <c r="CK46" s="21">
        <v>0</v>
      </c>
      <c r="CL46" s="21">
        <v>0</v>
      </c>
      <c r="CM46" s="21">
        <v>0</v>
      </c>
      <c r="CN46" s="21">
        <v>5.2751070073695372</v>
      </c>
      <c r="CO46" s="21">
        <v>182.34174232938619</v>
      </c>
      <c r="CP46" s="21">
        <v>0</v>
      </c>
      <c r="CQ46" s="21">
        <v>223.48352669021094</v>
      </c>
      <c r="CR46" s="21">
        <v>3321.1424067416547</v>
      </c>
      <c r="CS46" s="21">
        <v>42.109015966239035</v>
      </c>
      <c r="CT46" s="21">
        <v>112.10938477834912</v>
      </c>
      <c r="CU46" s="21">
        <v>28.781852144918936</v>
      </c>
      <c r="CV46" s="21">
        <v>0</v>
      </c>
      <c r="CW46" s="21">
        <v>0</v>
      </c>
      <c r="CX46" s="21">
        <v>1382.7239967459398</v>
      </c>
      <c r="CY46" s="21">
        <v>36.327412703923287</v>
      </c>
      <c r="CZ46" s="21">
        <v>0</v>
      </c>
      <c r="DA46" s="21">
        <v>488.02767180696736</v>
      </c>
      <c r="DB46" s="21">
        <v>207.40690711211693</v>
      </c>
      <c r="DC46" s="21">
        <v>259.08554117339293</v>
      </c>
      <c r="DD46" s="21">
        <v>212.66529021187188</v>
      </c>
      <c r="DE46" s="21">
        <v>84.067396056177742</v>
      </c>
      <c r="DF46" s="21">
        <v>1439.6142581404638</v>
      </c>
      <c r="DG46" s="22">
        <v>284809.69425264536</v>
      </c>
      <c r="DH46" s="23">
        <v>88.165666829245311</v>
      </c>
      <c r="DI46" s="24">
        <v>848.91490227978204</v>
      </c>
      <c r="DJ46" s="24">
        <v>0</v>
      </c>
      <c r="DK46" s="24">
        <v>0</v>
      </c>
      <c r="DL46" s="24">
        <v>0</v>
      </c>
      <c r="DM46" s="24">
        <v>0</v>
      </c>
      <c r="DN46" s="25">
        <v>7409.9263946085466</v>
      </c>
      <c r="DO46" s="22">
        <v>8347.0069637175729</v>
      </c>
      <c r="DP46" s="22">
        <v>293156.701216363</v>
      </c>
      <c r="DQ46" s="22">
        <v>135207.668343</v>
      </c>
      <c r="DR46" s="22">
        <v>55473.702128266916</v>
      </c>
      <c r="DS46" s="22">
        <v>190681.37047126688</v>
      </c>
      <c r="DT46" s="22">
        <v>199028.37743498449</v>
      </c>
      <c r="DU46" s="22">
        <v>483838.07168762985</v>
      </c>
      <c r="DV46" s="22">
        <v>-221774.98996817859</v>
      </c>
      <c r="DW46" s="22">
        <v>-40426.081719451257</v>
      </c>
      <c r="DX46" s="22">
        <v>-262201.07168762985</v>
      </c>
      <c r="DY46" s="21">
        <v>-63172.694252645386</v>
      </c>
      <c r="DZ46" s="22">
        <v>221637</v>
      </c>
      <c r="EA46" s="26">
        <v>42</v>
      </c>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row>
    <row r="47" spans="1:243" ht="25.5" customHeight="1">
      <c r="A47" s="19" t="s">
        <v>44</v>
      </c>
      <c r="B47" s="20" t="s">
        <v>169</v>
      </c>
      <c r="C47" s="21">
        <v>0</v>
      </c>
      <c r="D47" s="21">
        <v>0</v>
      </c>
      <c r="E47" s="21">
        <v>0</v>
      </c>
      <c r="F47" s="21">
        <v>4.1094854046680097E-2</v>
      </c>
      <c r="G47" s="21">
        <v>5.6435325529323102</v>
      </c>
      <c r="H47" s="21">
        <v>0</v>
      </c>
      <c r="I47" s="21">
        <v>0</v>
      </c>
      <c r="J47" s="21">
        <v>0</v>
      </c>
      <c r="K47" s="21">
        <v>0</v>
      </c>
      <c r="L47" s="21">
        <v>0</v>
      </c>
      <c r="M47" s="21">
        <v>0</v>
      </c>
      <c r="N47" s="21">
        <v>0</v>
      </c>
      <c r="O47" s="21">
        <v>0</v>
      </c>
      <c r="P47" s="21">
        <v>0</v>
      </c>
      <c r="Q47" s="21">
        <v>1.8698308298639184</v>
      </c>
      <c r="R47" s="21">
        <v>228.26888158992401</v>
      </c>
      <c r="S47" s="21">
        <v>0</v>
      </c>
      <c r="T47" s="21">
        <v>0</v>
      </c>
      <c r="U47" s="21">
        <v>0</v>
      </c>
      <c r="V47" s="21">
        <v>0</v>
      </c>
      <c r="W47" s="21">
        <v>0</v>
      </c>
      <c r="X47" s="21">
        <v>0</v>
      </c>
      <c r="Y47" s="21">
        <v>0</v>
      </c>
      <c r="Z47" s="21">
        <v>0</v>
      </c>
      <c r="AA47" s="21">
        <v>0</v>
      </c>
      <c r="AB47" s="21">
        <v>0</v>
      </c>
      <c r="AC47" s="21">
        <v>0</v>
      </c>
      <c r="AD47" s="21">
        <v>0</v>
      </c>
      <c r="AE47" s="21">
        <v>0</v>
      </c>
      <c r="AF47" s="21">
        <v>0</v>
      </c>
      <c r="AG47" s="21">
        <v>0</v>
      </c>
      <c r="AH47" s="21">
        <v>0</v>
      </c>
      <c r="AI47" s="21">
        <v>0</v>
      </c>
      <c r="AJ47" s="21">
        <v>17.958555926544228</v>
      </c>
      <c r="AK47" s="21">
        <v>0</v>
      </c>
      <c r="AL47" s="21">
        <v>0</v>
      </c>
      <c r="AM47" s="21">
        <v>0</v>
      </c>
      <c r="AN47" s="21">
        <v>0</v>
      </c>
      <c r="AO47" s="21">
        <v>2.6561503345631934</v>
      </c>
      <c r="AP47" s="21">
        <v>0</v>
      </c>
      <c r="AQ47" s="21">
        <v>0</v>
      </c>
      <c r="AR47" s="21">
        <v>1.8962802836312314</v>
      </c>
      <c r="AS47" s="21">
        <v>2044.1723024079795</v>
      </c>
      <c r="AT47" s="21">
        <v>398.9710024412542</v>
      </c>
      <c r="AU47" s="21">
        <v>304.81193723195781</v>
      </c>
      <c r="AV47" s="21">
        <v>13.814924590857316</v>
      </c>
      <c r="AW47" s="21">
        <v>269.49035465842866</v>
      </c>
      <c r="AX47" s="21">
        <v>0</v>
      </c>
      <c r="AY47" s="21">
        <v>0</v>
      </c>
      <c r="AZ47" s="21">
        <v>0</v>
      </c>
      <c r="BA47" s="21">
        <v>0</v>
      </c>
      <c r="BB47" s="21">
        <v>0</v>
      </c>
      <c r="BC47" s="21">
        <v>51.402125361460065</v>
      </c>
      <c r="BD47" s="21">
        <v>0</v>
      </c>
      <c r="BE47" s="21">
        <v>0</v>
      </c>
      <c r="BF47" s="21">
        <v>10.110975820196694</v>
      </c>
      <c r="BG47" s="21">
        <v>0</v>
      </c>
      <c r="BH47" s="21">
        <v>0</v>
      </c>
      <c r="BI47" s="21">
        <v>0</v>
      </c>
      <c r="BJ47" s="21">
        <v>1339.6288539236434</v>
      </c>
      <c r="BK47" s="21">
        <v>3314.1607229964129</v>
      </c>
      <c r="BL47" s="21">
        <v>0</v>
      </c>
      <c r="BM47" s="21">
        <v>1753.161351021304</v>
      </c>
      <c r="BN47" s="21">
        <v>0</v>
      </c>
      <c r="BO47" s="21">
        <v>193706.81046970939</v>
      </c>
      <c r="BP47" s="21">
        <v>32422.470758629508</v>
      </c>
      <c r="BQ47" s="21">
        <v>19376.205512626188</v>
      </c>
      <c r="BR47" s="21">
        <v>41004.13733670651</v>
      </c>
      <c r="BS47" s="21">
        <v>0</v>
      </c>
      <c r="BT47" s="21">
        <v>0</v>
      </c>
      <c r="BU47" s="21">
        <v>0</v>
      </c>
      <c r="BV47" s="21">
        <v>0</v>
      </c>
      <c r="BW47" s="21">
        <v>0</v>
      </c>
      <c r="BX47" s="21">
        <v>0</v>
      </c>
      <c r="BY47" s="21">
        <v>0</v>
      </c>
      <c r="BZ47" s="21">
        <v>96.301619501074398</v>
      </c>
      <c r="CA47" s="21">
        <v>29.410874486149787</v>
      </c>
      <c r="CB47" s="21">
        <v>22.08992265772239</v>
      </c>
      <c r="CC47" s="21">
        <v>0</v>
      </c>
      <c r="CD47" s="21">
        <v>0</v>
      </c>
      <c r="CE47" s="21">
        <v>179.98395354193738</v>
      </c>
      <c r="CF47" s="21">
        <v>0</v>
      </c>
      <c r="CG47" s="21">
        <v>0</v>
      </c>
      <c r="CH47" s="21">
        <v>0</v>
      </c>
      <c r="CI47" s="21">
        <v>3.0621575460913295</v>
      </c>
      <c r="CJ47" s="21">
        <v>0</v>
      </c>
      <c r="CK47" s="21">
        <v>0</v>
      </c>
      <c r="CL47" s="21">
        <v>0</v>
      </c>
      <c r="CM47" s="21">
        <v>0</v>
      </c>
      <c r="CN47" s="21">
        <v>0</v>
      </c>
      <c r="CO47" s="21">
        <v>0.2183801219130429</v>
      </c>
      <c r="CP47" s="21">
        <v>0</v>
      </c>
      <c r="CQ47" s="21">
        <v>0</v>
      </c>
      <c r="CR47" s="21">
        <v>0</v>
      </c>
      <c r="CS47" s="21">
        <v>0</v>
      </c>
      <c r="CT47" s="21">
        <v>0</v>
      </c>
      <c r="CU47" s="21">
        <v>0</v>
      </c>
      <c r="CV47" s="21">
        <v>0</v>
      </c>
      <c r="CW47" s="21">
        <v>30.449692605586694</v>
      </c>
      <c r="CX47" s="21">
        <v>125.57809033599604</v>
      </c>
      <c r="CY47" s="21">
        <v>0</v>
      </c>
      <c r="CZ47" s="21">
        <v>0</v>
      </c>
      <c r="DA47" s="21">
        <v>0</v>
      </c>
      <c r="DB47" s="21">
        <v>0</v>
      </c>
      <c r="DC47" s="21">
        <v>0</v>
      </c>
      <c r="DD47" s="21">
        <v>0</v>
      </c>
      <c r="DE47" s="21">
        <v>0</v>
      </c>
      <c r="DF47" s="21">
        <v>326.54504128128866</v>
      </c>
      <c r="DG47" s="22">
        <v>297081.32268657442</v>
      </c>
      <c r="DH47" s="23">
        <v>0</v>
      </c>
      <c r="DI47" s="24">
        <v>2820.6172475636422</v>
      </c>
      <c r="DJ47" s="24">
        <v>6.8495302944546443</v>
      </c>
      <c r="DK47" s="24">
        <v>0</v>
      </c>
      <c r="DL47" s="24">
        <v>15.980481138569674</v>
      </c>
      <c r="DM47" s="24">
        <v>1216.3823448096509</v>
      </c>
      <c r="DN47" s="25">
        <v>-996.05806324059972</v>
      </c>
      <c r="DO47" s="22">
        <v>3063.7715405657177</v>
      </c>
      <c r="DP47" s="22">
        <v>300145.09422714013</v>
      </c>
      <c r="DQ47" s="22">
        <v>85006.330613000013</v>
      </c>
      <c r="DR47" s="22">
        <v>0</v>
      </c>
      <c r="DS47" s="22">
        <v>85006.330613000013</v>
      </c>
      <c r="DT47" s="22">
        <v>88070.102153565735</v>
      </c>
      <c r="DU47" s="22">
        <v>385151.42484014016</v>
      </c>
      <c r="DV47" s="22">
        <v>-263433.73571441101</v>
      </c>
      <c r="DW47" s="22">
        <v>-9935.6891257291427</v>
      </c>
      <c r="DX47" s="22">
        <v>-273369.42484014016</v>
      </c>
      <c r="DY47" s="21">
        <v>-185299.32268657442</v>
      </c>
      <c r="DZ47" s="22">
        <v>111782</v>
      </c>
      <c r="EA47" s="26">
        <v>43</v>
      </c>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row>
    <row r="48" spans="1:243" ht="25.5" customHeight="1">
      <c r="A48" s="19" t="s">
        <v>45</v>
      </c>
      <c r="B48" s="20" t="s">
        <v>170</v>
      </c>
      <c r="C48" s="21">
        <v>51.087642391504822</v>
      </c>
      <c r="D48" s="21">
        <v>16.247229316269767</v>
      </c>
      <c r="E48" s="21">
        <v>1.6338094929062468</v>
      </c>
      <c r="F48" s="21">
        <v>0.50823693024616723</v>
      </c>
      <c r="G48" s="21">
        <v>36.044128754954173</v>
      </c>
      <c r="H48" s="21">
        <v>0</v>
      </c>
      <c r="I48" s="21">
        <v>118.77970321946658</v>
      </c>
      <c r="J48" s="21">
        <v>0</v>
      </c>
      <c r="K48" s="21">
        <v>7166.1165889658405</v>
      </c>
      <c r="L48" s="21">
        <v>31696.957288245052</v>
      </c>
      <c r="M48" s="21">
        <v>92.355247859010404</v>
      </c>
      <c r="N48" s="21">
        <v>38.78260377454469</v>
      </c>
      <c r="O48" s="21">
        <v>0.97984576789223121</v>
      </c>
      <c r="P48" s="21">
        <v>127.42153909655261</v>
      </c>
      <c r="Q48" s="21">
        <v>425.12868075552012</v>
      </c>
      <c r="R48" s="21">
        <v>7265.915048917278</v>
      </c>
      <c r="S48" s="21">
        <v>29.219076971494168</v>
      </c>
      <c r="T48" s="21">
        <v>144.69052305610234</v>
      </c>
      <c r="U48" s="21">
        <v>99.87990030977295</v>
      </c>
      <c r="V48" s="21">
        <v>0.2292506329767996</v>
      </c>
      <c r="W48" s="21">
        <v>998.972788209756</v>
      </c>
      <c r="X48" s="21">
        <v>40.668901354820036</v>
      </c>
      <c r="Y48" s="21">
        <v>2098.9271453251094</v>
      </c>
      <c r="Z48" s="21">
        <v>242.62046329958483</v>
      </c>
      <c r="AA48" s="21">
        <v>0.49142156862745123</v>
      </c>
      <c r="AB48" s="21">
        <v>4512.1203722231221</v>
      </c>
      <c r="AC48" s="21">
        <v>14826.909557508476</v>
      </c>
      <c r="AD48" s="21">
        <v>1255.9844805158134</v>
      </c>
      <c r="AE48" s="21">
        <v>260.00289614211317</v>
      </c>
      <c r="AF48" s="21">
        <v>785.28540218112198</v>
      </c>
      <c r="AG48" s="21">
        <v>4855.2660524238472</v>
      </c>
      <c r="AH48" s="21">
        <v>13.68829797229095</v>
      </c>
      <c r="AI48" s="21">
        <v>1664.4792627790453</v>
      </c>
      <c r="AJ48" s="21">
        <v>685.06818147168337</v>
      </c>
      <c r="AK48" s="21">
        <v>107.69182373650162</v>
      </c>
      <c r="AL48" s="21">
        <v>240.76921370373793</v>
      </c>
      <c r="AM48" s="21">
        <v>9.1024028222267219</v>
      </c>
      <c r="AN48" s="21">
        <v>15.617120235879119</v>
      </c>
      <c r="AO48" s="21">
        <v>674.85729361148162</v>
      </c>
      <c r="AP48" s="21">
        <v>4.4875996841326753</v>
      </c>
      <c r="AQ48" s="21">
        <v>60.99229713572992</v>
      </c>
      <c r="AR48" s="21">
        <v>770.87279286142325</v>
      </c>
      <c r="AS48" s="21">
        <v>5313.3632253160849</v>
      </c>
      <c r="AT48" s="21">
        <v>22552.485320539796</v>
      </c>
      <c r="AU48" s="21">
        <v>27862.024455267263</v>
      </c>
      <c r="AV48" s="21">
        <v>34059.851493149537</v>
      </c>
      <c r="AW48" s="21">
        <v>9798.8441260545551</v>
      </c>
      <c r="AX48" s="21">
        <v>10098.125459890209</v>
      </c>
      <c r="AY48" s="21">
        <v>9530.8815436420246</v>
      </c>
      <c r="AZ48" s="21">
        <v>4051.8568737371647</v>
      </c>
      <c r="BA48" s="21">
        <v>4202.0533383322954</v>
      </c>
      <c r="BB48" s="21">
        <v>1266.5931466114776</v>
      </c>
      <c r="BC48" s="21">
        <v>8717.3828437152861</v>
      </c>
      <c r="BD48" s="21">
        <v>2995.5199715865101</v>
      </c>
      <c r="BE48" s="21">
        <v>2635.7334491012243</v>
      </c>
      <c r="BF48" s="21">
        <v>8404.1344365984296</v>
      </c>
      <c r="BG48" s="21">
        <v>1038.8482222779094</v>
      </c>
      <c r="BH48" s="21">
        <v>3863.9048540999615</v>
      </c>
      <c r="BI48" s="21">
        <v>25886.654396986851</v>
      </c>
      <c r="BJ48" s="21">
        <v>4028.111848669148</v>
      </c>
      <c r="BK48" s="21">
        <v>5446.4078274918302</v>
      </c>
      <c r="BL48" s="21">
        <v>4059.6916475679991</v>
      </c>
      <c r="BM48" s="21">
        <v>5134.719553365976</v>
      </c>
      <c r="BN48" s="21">
        <v>3.8775761202824146</v>
      </c>
      <c r="BO48" s="21">
        <v>56150.279504604448</v>
      </c>
      <c r="BP48" s="21">
        <v>25895.898172982677</v>
      </c>
      <c r="BQ48" s="21">
        <v>4439.0455270933944</v>
      </c>
      <c r="BR48" s="21">
        <v>3576.0658818995657</v>
      </c>
      <c r="BS48" s="21">
        <v>486.92243918880911</v>
      </c>
      <c r="BT48" s="21">
        <v>732.75346349126664</v>
      </c>
      <c r="BU48" s="21">
        <v>281.29428099418112</v>
      </c>
      <c r="BV48" s="21">
        <v>43.516974068582712</v>
      </c>
      <c r="BW48" s="21">
        <v>12962.853292342215</v>
      </c>
      <c r="BX48" s="21">
        <v>131.70047584749557</v>
      </c>
      <c r="BY48" s="21">
        <v>36.49012079223391</v>
      </c>
      <c r="BZ48" s="21">
        <v>618.48585231917411</v>
      </c>
      <c r="CA48" s="21">
        <v>770.85994225297475</v>
      </c>
      <c r="CB48" s="21">
        <v>165.05043603866179</v>
      </c>
      <c r="CC48" s="21">
        <v>713.11792551663234</v>
      </c>
      <c r="CD48" s="21">
        <v>0</v>
      </c>
      <c r="CE48" s="21">
        <v>610.86080603007792</v>
      </c>
      <c r="CF48" s="21">
        <v>0</v>
      </c>
      <c r="CG48" s="21">
        <v>9.5730391663835857</v>
      </c>
      <c r="CH48" s="21">
        <v>486.70770376691598</v>
      </c>
      <c r="CI48" s="21">
        <v>3297.1993016076549</v>
      </c>
      <c r="CJ48" s="21">
        <v>354.98810246084389</v>
      </c>
      <c r="CK48" s="21">
        <v>3.7183628247866749</v>
      </c>
      <c r="CL48" s="21">
        <v>289.01167816157863</v>
      </c>
      <c r="CM48" s="21">
        <v>20.110914979104678</v>
      </c>
      <c r="CN48" s="21">
        <v>12.170149632164513</v>
      </c>
      <c r="CO48" s="21">
        <v>5074.097714816291</v>
      </c>
      <c r="CP48" s="21">
        <v>155.38068508316906</v>
      </c>
      <c r="CQ48" s="21">
        <v>309.36478341582955</v>
      </c>
      <c r="CR48" s="21">
        <v>577.18897551767145</v>
      </c>
      <c r="CS48" s="21">
        <v>163.78244451144766</v>
      </c>
      <c r="CT48" s="21">
        <v>154.4228225625113</v>
      </c>
      <c r="CU48" s="21">
        <v>311.63510892807523</v>
      </c>
      <c r="CV48" s="21">
        <v>0.67866554889191399</v>
      </c>
      <c r="CW48" s="21">
        <v>225.59970286105232</v>
      </c>
      <c r="CX48" s="21">
        <v>5151.5047750987133</v>
      </c>
      <c r="CY48" s="21">
        <v>464.89356812024141</v>
      </c>
      <c r="CZ48" s="21">
        <v>76.919654997486916</v>
      </c>
      <c r="DA48" s="21">
        <v>3708.820460605441</v>
      </c>
      <c r="DB48" s="21">
        <v>243.50219482163536</v>
      </c>
      <c r="DC48" s="21">
        <v>1178.2364944516685</v>
      </c>
      <c r="DD48" s="21">
        <v>2757.3514067576793</v>
      </c>
      <c r="DE48" s="21">
        <v>21.348535296905983</v>
      </c>
      <c r="DF48" s="21">
        <v>1065.8549980463929</v>
      </c>
      <c r="DG48" s="22">
        <v>416117.17506084871</v>
      </c>
      <c r="DH48" s="23">
        <v>1719.2880525611645</v>
      </c>
      <c r="DI48" s="24">
        <v>21018.287844671846</v>
      </c>
      <c r="DJ48" s="24">
        <v>0</v>
      </c>
      <c r="DK48" s="24">
        <v>0</v>
      </c>
      <c r="DL48" s="24">
        <v>98.884248145861278</v>
      </c>
      <c r="DM48" s="24">
        <v>13718.711209883484</v>
      </c>
      <c r="DN48" s="25">
        <v>2599.7188819119865</v>
      </c>
      <c r="DO48" s="22">
        <v>39154.890237174353</v>
      </c>
      <c r="DP48" s="22">
        <v>455272.06529802294</v>
      </c>
      <c r="DQ48" s="22">
        <v>280984.79757999995</v>
      </c>
      <c r="DR48" s="22">
        <v>27812.348716449051</v>
      </c>
      <c r="DS48" s="22">
        <v>308797.14629644906</v>
      </c>
      <c r="DT48" s="22">
        <v>347952.03653362335</v>
      </c>
      <c r="DU48" s="22">
        <v>764069.21159447194</v>
      </c>
      <c r="DV48" s="22">
        <v>-278392.23552144534</v>
      </c>
      <c r="DW48" s="22">
        <v>-33578.976073026679</v>
      </c>
      <c r="DX48" s="22">
        <v>-311971.21159447212</v>
      </c>
      <c r="DY48" s="21">
        <v>35980.824939151331</v>
      </c>
      <c r="DZ48" s="22">
        <v>452098</v>
      </c>
      <c r="EA48" s="26">
        <v>44</v>
      </c>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row>
    <row r="49" spans="1:244" ht="25.5" customHeight="1">
      <c r="A49" s="19" t="s">
        <v>46</v>
      </c>
      <c r="B49" s="20" t="s">
        <v>171</v>
      </c>
      <c r="C49" s="21">
        <v>0</v>
      </c>
      <c r="D49" s="21">
        <v>0</v>
      </c>
      <c r="E49" s="21">
        <v>0</v>
      </c>
      <c r="F49" s="21">
        <v>0.13089041983455757</v>
      </c>
      <c r="G49" s="21">
        <v>0</v>
      </c>
      <c r="H49" s="21">
        <v>0</v>
      </c>
      <c r="I49" s="21">
        <v>13.814373129576058</v>
      </c>
      <c r="J49" s="21">
        <v>0</v>
      </c>
      <c r="K49" s="21">
        <v>0</v>
      </c>
      <c r="L49" s="21">
        <v>0</v>
      </c>
      <c r="M49" s="21">
        <v>0</v>
      </c>
      <c r="N49" s="21">
        <v>0</v>
      </c>
      <c r="O49" s="21">
        <v>0</v>
      </c>
      <c r="P49" s="21">
        <v>0</v>
      </c>
      <c r="Q49" s="21">
        <v>0.78106857450011558</v>
      </c>
      <c r="R49" s="21">
        <v>68.23834146789072</v>
      </c>
      <c r="S49" s="21">
        <v>0</v>
      </c>
      <c r="T49" s="21">
        <v>0</v>
      </c>
      <c r="U49" s="21">
        <v>0</v>
      </c>
      <c r="V49" s="21">
        <v>0</v>
      </c>
      <c r="W49" s="21">
        <v>0</v>
      </c>
      <c r="X49" s="21">
        <v>0</v>
      </c>
      <c r="Y49" s="21">
        <v>0</v>
      </c>
      <c r="Z49" s="21">
        <v>0</v>
      </c>
      <c r="AA49" s="21">
        <v>0</v>
      </c>
      <c r="AB49" s="21">
        <v>0</v>
      </c>
      <c r="AC49" s="21">
        <v>0</v>
      </c>
      <c r="AD49" s="21">
        <v>3.3461426373246854</v>
      </c>
      <c r="AE49" s="21">
        <v>4.6174401606250095</v>
      </c>
      <c r="AF49" s="21">
        <v>1919.1103417142974</v>
      </c>
      <c r="AG49" s="21">
        <v>0</v>
      </c>
      <c r="AH49" s="21">
        <v>0</v>
      </c>
      <c r="AI49" s="21">
        <v>756.23204612358131</v>
      </c>
      <c r="AJ49" s="21">
        <v>11.735753444954808</v>
      </c>
      <c r="AK49" s="21">
        <v>13.959898977370738</v>
      </c>
      <c r="AL49" s="21">
        <v>40.075850774545529</v>
      </c>
      <c r="AM49" s="21">
        <v>0.14996970581944752</v>
      </c>
      <c r="AN49" s="21">
        <v>0.83597142726340579</v>
      </c>
      <c r="AO49" s="21">
        <v>142.02100516809213</v>
      </c>
      <c r="AP49" s="21">
        <v>59.087791344071761</v>
      </c>
      <c r="AQ49" s="21">
        <v>6.1113886794244161</v>
      </c>
      <c r="AR49" s="21">
        <v>26.576041016120008</v>
      </c>
      <c r="AS49" s="21">
        <v>87.80463284130019</v>
      </c>
      <c r="AT49" s="21">
        <v>455.74464928687968</v>
      </c>
      <c r="AU49" s="21">
        <v>148790.7027280794</v>
      </c>
      <c r="AV49" s="21">
        <v>34062.707921085719</v>
      </c>
      <c r="AW49" s="21">
        <v>2455.4165229465061</v>
      </c>
      <c r="AX49" s="21">
        <v>3517.2877345895754</v>
      </c>
      <c r="AY49" s="21">
        <v>1829.5186358531862</v>
      </c>
      <c r="AZ49" s="21">
        <v>983.01723147741495</v>
      </c>
      <c r="BA49" s="21">
        <v>72.985786705471696</v>
      </c>
      <c r="BB49" s="21">
        <v>751.09668345799162</v>
      </c>
      <c r="BC49" s="21">
        <v>501.79659744862391</v>
      </c>
      <c r="BD49" s="21">
        <v>222.55499211786196</v>
      </c>
      <c r="BE49" s="21">
        <v>1171.2298235411695</v>
      </c>
      <c r="BF49" s="21">
        <v>220.68689633873493</v>
      </c>
      <c r="BG49" s="21">
        <v>1560.8343013887586</v>
      </c>
      <c r="BH49" s="21">
        <v>1126.4049621653853</v>
      </c>
      <c r="BI49" s="21">
        <v>4831.2598796880702</v>
      </c>
      <c r="BJ49" s="21">
        <v>3488.2826388679869</v>
      </c>
      <c r="BK49" s="21">
        <v>6437.3139638205703</v>
      </c>
      <c r="BL49" s="21">
        <v>1085.1105766672413</v>
      </c>
      <c r="BM49" s="21">
        <v>1087.8355151735368</v>
      </c>
      <c r="BN49" s="21">
        <v>0</v>
      </c>
      <c r="BO49" s="21">
        <v>18316.500406465671</v>
      </c>
      <c r="BP49" s="21">
        <v>31.553440894450034</v>
      </c>
      <c r="BQ49" s="21">
        <v>3011.5384188579546</v>
      </c>
      <c r="BR49" s="21">
        <v>3965.4387614929369</v>
      </c>
      <c r="BS49" s="21">
        <v>0</v>
      </c>
      <c r="BT49" s="21">
        <v>31.469110222815946</v>
      </c>
      <c r="BU49" s="21">
        <v>41.918648482855481</v>
      </c>
      <c r="BV49" s="21">
        <v>0</v>
      </c>
      <c r="BW49" s="21">
        <v>19.136735050976654</v>
      </c>
      <c r="BX49" s="21">
        <v>0</v>
      </c>
      <c r="BY49" s="21">
        <v>0</v>
      </c>
      <c r="BZ49" s="21">
        <v>0</v>
      </c>
      <c r="CA49" s="21">
        <v>0</v>
      </c>
      <c r="CB49" s="21">
        <v>4.8884614451784811</v>
      </c>
      <c r="CC49" s="21">
        <v>12.504498701858289</v>
      </c>
      <c r="CD49" s="21">
        <v>0</v>
      </c>
      <c r="CE49" s="21">
        <v>28.918711354897809</v>
      </c>
      <c r="CF49" s="21">
        <v>0</v>
      </c>
      <c r="CG49" s="21">
        <v>0.98317699546642345</v>
      </c>
      <c r="CH49" s="21">
        <v>31.503513366718217</v>
      </c>
      <c r="CI49" s="21">
        <v>42.543598036328213</v>
      </c>
      <c r="CJ49" s="21">
        <v>4.0293800206352719</v>
      </c>
      <c r="CK49" s="21">
        <v>0</v>
      </c>
      <c r="CL49" s="21">
        <v>0</v>
      </c>
      <c r="CM49" s="21">
        <v>0.11266619035912978</v>
      </c>
      <c r="CN49" s="21">
        <v>2.2639981099598412</v>
      </c>
      <c r="CO49" s="21">
        <v>205.9529084118906</v>
      </c>
      <c r="CP49" s="21">
        <v>0</v>
      </c>
      <c r="CQ49" s="21">
        <v>0</v>
      </c>
      <c r="CR49" s="21">
        <v>0</v>
      </c>
      <c r="CS49" s="21">
        <v>0</v>
      </c>
      <c r="CT49" s="21">
        <v>0</v>
      </c>
      <c r="CU49" s="21">
        <v>0</v>
      </c>
      <c r="CV49" s="21">
        <v>0</v>
      </c>
      <c r="CW49" s="21">
        <v>3.5792069537977622</v>
      </c>
      <c r="CX49" s="21">
        <v>43254.12269831165</v>
      </c>
      <c r="CY49" s="21">
        <v>448.01721219166069</v>
      </c>
      <c r="CZ49" s="21">
        <v>0</v>
      </c>
      <c r="DA49" s="21">
        <v>0</v>
      </c>
      <c r="DB49" s="21">
        <v>0</v>
      </c>
      <c r="DC49" s="21">
        <v>0</v>
      </c>
      <c r="DD49" s="21">
        <v>31.210484171585271</v>
      </c>
      <c r="DE49" s="21">
        <v>0</v>
      </c>
      <c r="DF49" s="21">
        <v>0</v>
      </c>
      <c r="DG49" s="22">
        <v>287294.60302403627</v>
      </c>
      <c r="DH49" s="23">
        <v>0</v>
      </c>
      <c r="DI49" s="24">
        <v>1230.1695410607517</v>
      </c>
      <c r="DJ49" s="24">
        <v>0</v>
      </c>
      <c r="DK49" s="24">
        <v>0</v>
      </c>
      <c r="DL49" s="24">
        <v>6189.3993539817857</v>
      </c>
      <c r="DM49" s="24">
        <v>242670.57685578612</v>
      </c>
      <c r="DN49" s="25">
        <v>-7869.0798750826416</v>
      </c>
      <c r="DO49" s="22">
        <v>242221.06587574602</v>
      </c>
      <c r="DP49" s="22">
        <v>529515.66889978235</v>
      </c>
      <c r="DQ49" s="22">
        <v>392092.55043290212</v>
      </c>
      <c r="DR49" s="22">
        <v>202486.41800752128</v>
      </c>
      <c r="DS49" s="22">
        <v>594578.96844042337</v>
      </c>
      <c r="DT49" s="22">
        <v>836800.03431616933</v>
      </c>
      <c r="DU49" s="22">
        <v>1124094.6373402057</v>
      </c>
      <c r="DV49" s="22">
        <v>-351404.75494129449</v>
      </c>
      <c r="DW49" s="22">
        <v>-54639.882398911192</v>
      </c>
      <c r="DX49" s="22">
        <v>-406044.63734020572</v>
      </c>
      <c r="DY49" s="21">
        <v>430755.39697596373</v>
      </c>
      <c r="DZ49" s="22">
        <v>718050</v>
      </c>
      <c r="EA49" s="26">
        <v>45</v>
      </c>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row>
    <row r="50" spans="1:244" ht="25.5" customHeight="1">
      <c r="A50" s="19" t="s">
        <v>47</v>
      </c>
      <c r="B50" s="20" t="s">
        <v>172</v>
      </c>
      <c r="C50" s="21">
        <v>0</v>
      </c>
      <c r="D50" s="21">
        <v>0</v>
      </c>
      <c r="E50" s="21">
        <v>0</v>
      </c>
      <c r="F50" s="21">
        <v>0</v>
      </c>
      <c r="G50" s="21">
        <v>0</v>
      </c>
      <c r="H50" s="21">
        <v>0</v>
      </c>
      <c r="I50" s="21">
        <v>0</v>
      </c>
      <c r="J50" s="21">
        <v>0</v>
      </c>
      <c r="K50" s="21">
        <v>0</v>
      </c>
      <c r="L50" s="21">
        <v>0</v>
      </c>
      <c r="M50" s="21">
        <v>0</v>
      </c>
      <c r="N50" s="21">
        <v>0</v>
      </c>
      <c r="O50" s="21">
        <v>0</v>
      </c>
      <c r="P50" s="21">
        <v>0</v>
      </c>
      <c r="Q50" s="21">
        <v>0</v>
      </c>
      <c r="R50" s="21">
        <v>0</v>
      </c>
      <c r="S50" s="21">
        <v>0</v>
      </c>
      <c r="T50" s="21">
        <v>0</v>
      </c>
      <c r="U50" s="21">
        <v>0</v>
      </c>
      <c r="V50" s="21">
        <v>0</v>
      </c>
      <c r="W50" s="21">
        <v>0</v>
      </c>
      <c r="X50" s="21">
        <v>0</v>
      </c>
      <c r="Y50" s="21">
        <v>0</v>
      </c>
      <c r="Z50" s="21">
        <v>0</v>
      </c>
      <c r="AA50" s="21">
        <v>0</v>
      </c>
      <c r="AB50" s="21">
        <v>0</v>
      </c>
      <c r="AC50" s="21">
        <v>0</v>
      </c>
      <c r="AD50" s="21">
        <v>0</v>
      </c>
      <c r="AE50" s="21">
        <v>0</v>
      </c>
      <c r="AF50" s="21">
        <v>0.695980158664116</v>
      </c>
      <c r="AG50" s="21">
        <v>0</v>
      </c>
      <c r="AH50" s="21">
        <v>0</v>
      </c>
      <c r="AI50" s="21">
        <v>8.9757117210823409</v>
      </c>
      <c r="AJ50" s="21">
        <v>0</v>
      </c>
      <c r="AK50" s="21">
        <v>0</v>
      </c>
      <c r="AL50" s="21">
        <v>0</v>
      </c>
      <c r="AM50" s="21">
        <v>0</v>
      </c>
      <c r="AN50" s="21">
        <v>0</v>
      </c>
      <c r="AO50" s="21">
        <v>0</v>
      </c>
      <c r="AP50" s="21">
        <v>0</v>
      </c>
      <c r="AQ50" s="21">
        <v>0</v>
      </c>
      <c r="AR50" s="21">
        <v>0</v>
      </c>
      <c r="AS50" s="21">
        <v>1.1966420342250135</v>
      </c>
      <c r="AT50" s="21">
        <v>1.5958786695953022</v>
      </c>
      <c r="AU50" s="21">
        <v>1548.5450842981902</v>
      </c>
      <c r="AV50" s="21">
        <v>166079.51714474149</v>
      </c>
      <c r="AW50" s="21">
        <v>2.8088803339556629</v>
      </c>
      <c r="AX50" s="21">
        <v>25.030969099858353</v>
      </c>
      <c r="AY50" s="21">
        <v>13.61863501026501</v>
      </c>
      <c r="AZ50" s="21">
        <v>13.570968641713742</v>
      </c>
      <c r="BA50" s="21">
        <v>48.482000482608136</v>
      </c>
      <c r="BB50" s="21">
        <v>12.287600360768057</v>
      </c>
      <c r="BC50" s="21">
        <v>0.36475594623050017</v>
      </c>
      <c r="BD50" s="21">
        <v>0</v>
      </c>
      <c r="BE50" s="21">
        <v>0</v>
      </c>
      <c r="BF50" s="21">
        <v>0.34327387043877522</v>
      </c>
      <c r="BG50" s="21">
        <v>10.724517091650826</v>
      </c>
      <c r="BH50" s="21">
        <v>3.9331894999059913</v>
      </c>
      <c r="BI50" s="21">
        <v>141.43023664751718</v>
      </c>
      <c r="BJ50" s="21">
        <v>868.03229750861715</v>
      </c>
      <c r="BK50" s="21">
        <v>141.59314471136906</v>
      </c>
      <c r="BL50" s="21">
        <v>60.270886256042722</v>
      </c>
      <c r="BM50" s="21">
        <v>2.485433695403064</v>
      </c>
      <c r="BN50" s="21">
        <v>0</v>
      </c>
      <c r="BO50" s="21">
        <v>0</v>
      </c>
      <c r="BP50" s="21">
        <v>0</v>
      </c>
      <c r="BQ50" s="21">
        <v>0</v>
      </c>
      <c r="BR50" s="21">
        <v>0</v>
      </c>
      <c r="BS50" s="21">
        <v>0</v>
      </c>
      <c r="BT50" s="21">
        <v>0</v>
      </c>
      <c r="BU50" s="21">
        <v>0</v>
      </c>
      <c r="BV50" s="21">
        <v>0</v>
      </c>
      <c r="BW50" s="21">
        <v>0</v>
      </c>
      <c r="BX50" s="21">
        <v>0</v>
      </c>
      <c r="BY50" s="21">
        <v>0</v>
      </c>
      <c r="BZ50" s="21">
        <v>0</v>
      </c>
      <c r="CA50" s="21">
        <v>0</v>
      </c>
      <c r="CB50" s="21">
        <v>0</v>
      </c>
      <c r="CC50" s="21">
        <v>0</v>
      </c>
      <c r="CD50" s="21">
        <v>0</v>
      </c>
      <c r="CE50" s="21">
        <v>0</v>
      </c>
      <c r="CF50" s="21">
        <v>0</v>
      </c>
      <c r="CG50" s="21">
        <v>0</v>
      </c>
      <c r="CH50" s="21">
        <v>0</v>
      </c>
      <c r="CI50" s="21">
        <v>0</v>
      </c>
      <c r="CJ50" s="21">
        <v>0</v>
      </c>
      <c r="CK50" s="21">
        <v>0</v>
      </c>
      <c r="CL50" s="21">
        <v>0</v>
      </c>
      <c r="CM50" s="21">
        <v>0</v>
      </c>
      <c r="CN50" s="21">
        <v>0</v>
      </c>
      <c r="CO50" s="21">
        <v>0.10919006095652162</v>
      </c>
      <c r="CP50" s="21">
        <v>0</v>
      </c>
      <c r="CQ50" s="21">
        <v>0</v>
      </c>
      <c r="CR50" s="21">
        <v>0</v>
      </c>
      <c r="CS50" s="21">
        <v>0</v>
      </c>
      <c r="CT50" s="21">
        <v>0</v>
      </c>
      <c r="CU50" s="21">
        <v>0</v>
      </c>
      <c r="CV50" s="21">
        <v>0</v>
      </c>
      <c r="CW50" s="21">
        <v>0</v>
      </c>
      <c r="CX50" s="21">
        <v>49134.002972121969</v>
      </c>
      <c r="CY50" s="21">
        <v>7.9544507127556088</v>
      </c>
      <c r="CZ50" s="21">
        <v>0</v>
      </c>
      <c r="DA50" s="21">
        <v>0</v>
      </c>
      <c r="DB50" s="21">
        <v>0</v>
      </c>
      <c r="DC50" s="21">
        <v>0</v>
      </c>
      <c r="DD50" s="21">
        <v>0</v>
      </c>
      <c r="DE50" s="21">
        <v>0</v>
      </c>
      <c r="DF50" s="21">
        <v>0</v>
      </c>
      <c r="DG50" s="22">
        <v>218127.56984367527</v>
      </c>
      <c r="DH50" s="23">
        <v>0</v>
      </c>
      <c r="DI50" s="24">
        <v>2376.7962940094471</v>
      </c>
      <c r="DJ50" s="24">
        <v>0</v>
      </c>
      <c r="DK50" s="24">
        <v>0</v>
      </c>
      <c r="DL50" s="24">
        <v>6310.4730156415917</v>
      </c>
      <c r="DM50" s="24">
        <v>309757.07162129501</v>
      </c>
      <c r="DN50" s="25">
        <v>10005.292374283412</v>
      </c>
      <c r="DO50" s="22">
        <v>328449.63330522948</v>
      </c>
      <c r="DP50" s="22">
        <v>546577.20314890484</v>
      </c>
      <c r="DQ50" s="22">
        <v>552564.1317624076</v>
      </c>
      <c r="DR50" s="22">
        <v>377934.47415073426</v>
      </c>
      <c r="DS50" s="22">
        <v>930498.60591314198</v>
      </c>
      <c r="DT50" s="22">
        <v>1258948.2392183715</v>
      </c>
      <c r="DU50" s="22">
        <v>1477075.8090620469</v>
      </c>
      <c r="DV50" s="22">
        <v>-410475.01334770455</v>
      </c>
      <c r="DW50" s="22">
        <v>-76927.795714342254</v>
      </c>
      <c r="DX50" s="22">
        <v>-487402.80906204693</v>
      </c>
      <c r="DY50" s="21">
        <v>771545.43015632476</v>
      </c>
      <c r="DZ50" s="22">
        <v>989673</v>
      </c>
      <c r="EA50" s="26">
        <v>46</v>
      </c>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row>
    <row r="51" spans="1:244" ht="25.5" customHeight="1">
      <c r="A51" s="19" t="s">
        <v>48</v>
      </c>
      <c r="B51" s="20" t="s">
        <v>173</v>
      </c>
      <c r="C51" s="21">
        <v>0</v>
      </c>
      <c r="D51" s="21">
        <v>0</v>
      </c>
      <c r="E51" s="21">
        <v>0</v>
      </c>
      <c r="F51" s="21">
        <v>0</v>
      </c>
      <c r="G51" s="21">
        <v>0</v>
      </c>
      <c r="H51" s="21">
        <v>0</v>
      </c>
      <c r="I51" s="21">
        <v>48.168483733040041</v>
      </c>
      <c r="J51" s="21">
        <v>0</v>
      </c>
      <c r="K51" s="21">
        <v>0</v>
      </c>
      <c r="L51" s="21">
        <v>0</v>
      </c>
      <c r="M51" s="21">
        <v>0</v>
      </c>
      <c r="N51" s="21">
        <v>9.2670498863906117E-2</v>
      </c>
      <c r="O51" s="21">
        <v>0</v>
      </c>
      <c r="P51" s="21">
        <v>0</v>
      </c>
      <c r="Q51" s="21">
        <v>0.47710911889992674</v>
      </c>
      <c r="R51" s="21">
        <v>400.66135096398784</v>
      </c>
      <c r="S51" s="21">
        <v>0</v>
      </c>
      <c r="T51" s="21">
        <v>0</v>
      </c>
      <c r="U51" s="21">
        <v>0</v>
      </c>
      <c r="V51" s="21">
        <v>0</v>
      </c>
      <c r="W51" s="21">
        <v>0</v>
      </c>
      <c r="X51" s="21">
        <v>0</v>
      </c>
      <c r="Y51" s="21">
        <v>0</v>
      </c>
      <c r="Z51" s="21">
        <v>0</v>
      </c>
      <c r="AA51" s="21">
        <v>0</v>
      </c>
      <c r="AB51" s="21">
        <v>0</v>
      </c>
      <c r="AC51" s="21">
        <v>113.31983902527914</v>
      </c>
      <c r="AD51" s="21">
        <v>0</v>
      </c>
      <c r="AE51" s="21">
        <v>5.5384871252593108E-2</v>
      </c>
      <c r="AF51" s="21">
        <v>139.04950959415712</v>
      </c>
      <c r="AG51" s="21">
        <v>0</v>
      </c>
      <c r="AH51" s="21">
        <v>0</v>
      </c>
      <c r="AI51" s="21">
        <v>93.772929332800715</v>
      </c>
      <c r="AJ51" s="21">
        <v>9.2314713290857728</v>
      </c>
      <c r="AK51" s="21">
        <v>37.366160690312199</v>
      </c>
      <c r="AL51" s="21">
        <v>39.020038669747215</v>
      </c>
      <c r="AM51" s="21">
        <v>0</v>
      </c>
      <c r="AN51" s="21">
        <v>0</v>
      </c>
      <c r="AO51" s="21">
        <v>123.40614251766635</v>
      </c>
      <c r="AP51" s="21">
        <v>0</v>
      </c>
      <c r="AQ51" s="21">
        <v>0</v>
      </c>
      <c r="AR51" s="21">
        <v>26.009790376833763</v>
      </c>
      <c r="AS51" s="21">
        <v>125.44034914307493</v>
      </c>
      <c r="AT51" s="21">
        <v>470.00635655319621</v>
      </c>
      <c r="AU51" s="21">
        <v>12465.816607850169</v>
      </c>
      <c r="AV51" s="21">
        <v>15692.971387076095</v>
      </c>
      <c r="AW51" s="21">
        <v>22618.660522340568</v>
      </c>
      <c r="AX51" s="21">
        <v>971.30511413205704</v>
      </c>
      <c r="AY51" s="21">
        <v>2883.4546958301539</v>
      </c>
      <c r="AZ51" s="21">
        <v>1102.3290993381431</v>
      </c>
      <c r="BA51" s="21">
        <v>96.110172756816041</v>
      </c>
      <c r="BB51" s="21">
        <v>289.90681525272646</v>
      </c>
      <c r="BC51" s="21">
        <v>1416.3301078198067</v>
      </c>
      <c r="BD51" s="21">
        <v>860.77656613713862</v>
      </c>
      <c r="BE51" s="21">
        <v>585.95237087901626</v>
      </c>
      <c r="BF51" s="21">
        <v>701.27682877456095</v>
      </c>
      <c r="BG51" s="21">
        <v>0</v>
      </c>
      <c r="BH51" s="21">
        <v>0.90765911536292077</v>
      </c>
      <c r="BI51" s="21">
        <v>16955.605489237194</v>
      </c>
      <c r="BJ51" s="21">
        <v>805.05761595595811</v>
      </c>
      <c r="BK51" s="21">
        <v>2460.9439846863211</v>
      </c>
      <c r="BL51" s="21">
        <v>962.15904050861138</v>
      </c>
      <c r="BM51" s="21">
        <v>521.62847965801984</v>
      </c>
      <c r="BN51" s="21">
        <v>0</v>
      </c>
      <c r="BO51" s="21">
        <v>672.2898533458665</v>
      </c>
      <c r="BP51" s="21">
        <v>236.13030057302865</v>
      </c>
      <c r="BQ51" s="21">
        <v>48.213297592592461</v>
      </c>
      <c r="BR51" s="21">
        <v>14.706904861541727</v>
      </c>
      <c r="BS51" s="21">
        <v>0</v>
      </c>
      <c r="BT51" s="21">
        <v>0</v>
      </c>
      <c r="BU51" s="21">
        <v>1660.360355096306</v>
      </c>
      <c r="BV51" s="21">
        <v>0</v>
      </c>
      <c r="BW51" s="21">
        <v>15.512991069703395</v>
      </c>
      <c r="BX51" s="21">
        <v>0</v>
      </c>
      <c r="BY51" s="21">
        <v>0</v>
      </c>
      <c r="BZ51" s="21">
        <v>0</v>
      </c>
      <c r="CA51" s="21">
        <v>0</v>
      </c>
      <c r="CB51" s="21">
        <v>31.788638052012246</v>
      </c>
      <c r="CC51" s="21">
        <v>2.1928137533621426</v>
      </c>
      <c r="CD51" s="21">
        <v>0</v>
      </c>
      <c r="CE51" s="21">
        <v>4.7654131890972176</v>
      </c>
      <c r="CF51" s="21">
        <v>0</v>
      </c>
      <c r="CG51" s="21">
        <v>0.41396926124902023</v>
      </c>
      <c r="CH51" s="21">
        <v>44.536473691031773</v>
      </c>
      <c r="CI51" s="21">
        <v>87.86383831336174</v>
      </c>
      <c r="CJ51" s="21">
        <v>4.5045198363299201</v>
      </c>
      <c r="CK51" s="21">
        <v>0.24498981888329216</v>
      </c>
      <c r="CL51" s="21">
        <v>0</v>
      </c>
      <c r="CM51" s="21">
        <v>0</v>
      </c>
      <c r="CN51" s="21">
        <v>0</v>
      </c>
      <c r="CO51" s="21">
        <v>130.52101998563541</v>
      </c>
      <c r="CP51" s="21">
        <v>0</v>
      </c>
      <c r="CQ51" s="21">
        <v>0</v>
      </c>
      <c r="CR51" s="21">
        <v>0</v>
      </c>
      <c r="CS51" s="21">
        <v>0</v>
      </c>
      <c r="CT51" s="21">
        <v>0</v>
      </c>
      <c r="CU51" s="21">
        <v>0</v>
      </c>
      <c r="CV51" s="21">
        <v>0</v>
      </c>
      <c r="CW51" s="21">
        <v>1.1344508676086447</v>
      </c>
      <c r="CX51" s="21">
        <v>18150.443941571491</v>
      </c>
      <c r="CY51" s="21">
        <v>0</v>
      </c>
      <c r="CZ51" s="21">
        <v>0</v>
      </c>
      <c r="DA51" s="21">
        <v>0</v>
      </c>
      <c r="DB51" s="21">
        <v>0</v>
      </c>
      <c r="DC51" s="21">
        <v>0</v>
      </c>
      <c r="DD51" s="21">
        <v>34.328950079591969</v>
      </c>
      <c r="DE51" s="21">
        <v>0</v>
      </c>
      <c r="DF51" s="21">
        <v>0</v>
      </c>
      <c r="DG51" s="22">
        <v>104157.22286472563</v>
      </c>
      <c r="DH51" s="23">
        <v>0</v>
      </c>
      <c r="DI51" s="24">
        <v>29.697569952006713</v>
      </c>
      <c r="DJ51" s="24">
        <v>0</v>
      </c>
      <c r="DK51" s="24">
        <v>0</v>
      </c>
      <c r="DL51" s="24">
        <v>210.72024186999866</v>
      </c>
      <c r="DM51" s="24">
        <v>92922.773574783554</v>
      </c>
      <c r="DN51" s="25">
        <v>2303.3929769564265</v>
      </c>
      <c r="DO51" s="22">
        <v>95466.584363561982</v>
      </c>
      <c r="DP51" s="22">
        <v>199623.80722828762</v>
      </c>
      <c r="DQ51" s="22">
        <v>123090.425724</v>
      </c>
      <c r="DR51" s="22">
        <v>86732.65716197349</v>
      </c>
      <c r="DS51" s="22">
        <v>209823.08288597348</v>
      </c>
      <c r="DT51" s="22">
        <v>305289.66724953544</v>
      </c>
      <c r="DU51" s="22">
        <v>409446.89011426107</v>
      </c>
      <c r="DV51" s="22">
        <v>-147172.29421628098</v>
      </c>
      <c r="DW51" s="22">
        <v>-18392.595897980129</v>
      </c>
      <c r="DX51" s="22">
        <v>-165564.8901142611</v>
      </c>
      <c r="DY51" s="21">
        <v>139724.77713527434</v>
      </c>
      <c r="DZ51" s="22">
        <v>243882</v>
      </c>
      <c r="EA51" s="26">
        <v>47</v>
      </c>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row>
    <row r="52" spans="1:244" ht="25.5" customHeight="1">
      <c r="A52" s="19" t="s">
        <v>49</v>
      </c>
      <c r="B52" s="20" t="s">
        <v>174</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41220.878715807354</v>
      </c>
      <c r="AY52" s="21">
        <v>0</v>
      </c>
      <c r="AZ52" s="21">
        <v>0</v>
      </c>
      <c r="BA52" s="21">
        <v>0</v>
      </c>
      <c r="BB52" s="21">
        <v>0</v>
      </c>
      <c r="BC52" s="21">
        <v>0</v>
      </c>
      <c r="BD52" s="21">
        <v>0</v>
      </c>
      <c r="BE52" s="21">
        <v>0</v>
      </c>
      <c r="BF52" s="21">
        <v>0</v>
      </c>
      <c r="BG52" s="21">
        <v>0</v>
      </c>
      <c r="BH52" s="21">
        <v>0</v>
      </c>
      <c r="BI52" s="21">
        <v>0</v>
      </c>
      <c r="BJ52" s="21">
        <v>0</v>
      </c>
      <c r="BK52" s="21">
        <v>0</v>
      </c>
      <c r="BL52" s="21">
        <v>0</v>
      </c>
      <c r="BM52" s="21">
        <v>0</v>
      </c>
      <c r="BN52" s="21">
        <v>0</v>
      </c>
      <c r="BO52" s="21">
        <v>0</v>
      </c>
      <c r="BP52" s="21">
        <v>0</v>
      </c>
      <c r="BQ52" s="21">
        <v>0</v>
      </c>
      <c r="BR52" s="21">
        <v>0</v>
      </c>
      <c r="BS52" s="21">
        <v>0</v>
      </c>
      <c r="BT52" s="21">
        <v>0</v>
      </c>
      <c r="BU52" s="21">
        <v>0</v>
      </c>
      <c r="BV52" s="21">
        <v>0</v>
      </c>
      <c r="BW52" s="21">
        <v>0</v>
      </c>
      <c r="BX52" s="21">
        <v>0</v>
      </c>
      <c r="BY52" s="21">
        <v>0</v>
      </c>
      <c r="BZ52" s="21">
        <v>0</v>
      </c>
      <c r="CA52" s="21">
        <v>0</v>
      </c>
      <c r="CB52" s="21">
        <v>0</v>
      </c>
      <c r="CC52" s="21">
        <v>0</v>
      </c>
      <c r="CD52" s="21">
        <v>0</v>
      </c>
      <c r="CE52" s="21">
        <v>0</v>
      </c>
      <c r="CF52" s="21">
        <v>0</v>
      </c>
      <c r="CG52" s="21">
        <v>0</v>
      </c>
      <c r="CH52" s="21">
        <v>0</v>
      </c>
      <c r="CI52" s="21">
        <v>0</v>
      </c>
      <c r="CJ52" s="21">
        <v>0</v>
      </c>
      <c r="CK52" s="21">
        <v>0</v>
      </c>
      <c r="CL52" s="21">
        <v>0</v>
      </c>
      <c r="CM52" s="21">
        <v>0</v>
      </c>
      <c r="CN52" s="21">
        <v>0</v>
      </c>
      <c r="CO52" s="21">
        <v>0</v>
      </c>
      <c r="CP52" s="21">
        <v>0</v>
      </c>
      <c r="CQ52" s="21">
        <v>0</v>
      </c>
      <c r="CR52" s="21">
        <v>0</v>
      </c>
      <c r="CS52" s="21">
        <v>0</v>
      </c>
      <c r="CT52" s="21">
        <v>0</v>
      </c>
      <c r="CU52" s="21">
        <v>0</v>
      </c>
      <c r="CV52" s="21">
        <v>0</v>
      </c>
      <c r="CW52" s="21">
        <v>1238.9492622999605</v>
      </c>
      <c r="CX52" s="21">
        <v>22916.188952879736</v>
      </c>
      <c r="CY52" s="21">
        <v>0</v>
      </c>
      <c r="CZ52" s="21">
        <v>2572.9854219422614</v>
      </c>
      <c r="DA52" s="21">
        <v>0</v>
      </c>
      <c r="DB52" s="21">
        <v>0</v>
      </c>
      <c r="DC52" s="21">
        <v>0</v>
      </c>
      <c r="DD52" s="21">
        <v>48.232191239133527</v>
      </c>
      <c r="DE52" s="21">
        <v>4605.2529644432962</v>
      </c>
      <c r="DF52" s="21">
        <v>0</v>
      </c>
      <c r="DG52" s="22">
        <v>72602.487508611754</v>
      </c>
      <c r="DH52" s="23">
        <v>250.10965276755883</v>
      </c>
      <c r="DI52" s="24">
        <v>3615.2969942675363</v>
      </c>
      <c r="DJ52" s="24">
        <v>4.0737361589184253</v>
      </c>
      <c r="DK52" s="24">
        <v>0</v>
      </c>
      <c r="DL52" s="24">
        <v>1305.496419535734</v>
      </c>
      <c r="DM52" s="24">
        <v>144228.33842381742</v>
      </c>
      <c r="DN52" s="25">
        <v>-253.11491891298601</v>
      </c>
      <c r="DO52" s="22">
        <v>149150.20030763416</v>
      </c>
      <c r="DP52" s="22">
        <v>221752.68781624592</v>
      </c>
      <c r="DQ52" s="22">
        <v>207933.91609899999</v>
      </c>
      <c r="DR52" s="22">
        <v>30776.033370915869</v>
      </c>
      <c r="DS52" s="22">
        <v>238709.94946991585</v>
      </c>
      <c r="DT52" s="22">
        <v>387860.14977755008</v>
      </c>
      <c r="DU52" s="22">
        <v>460462.63728616183</v>
      </c>
      <c r="DV52" s="22">
        <v>-176396.65216904497</v>
      </c>
      <c r="DW52" s="22">
        <v>-14497.985117116808</v>
      </c>
      <c r="DX52" s="22">
        <v>-190894.63728616177</v>
      </c>
      <c r="DY52" s="21">
        <v>196965.51249138825</v>
      </c>
      <c r="DZ52" s="22">
        <v>269568</v>
      </c>
      <c r="EA52" s="26">
        <v>48</v>
      </c>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row>
    <row r="53" spans="1:244" ht="25.5" customHeight="1">
      <c r="A53" s="19" t="s">
        <v>50</v>
      </c>
      <c r="B53" s="20" t="s">
        <v>175</v>
      </c>
      <c r="C53" s="21">
        <v>0</v>
      </c>
      <c r="D53" s="21">
        <v>0.51256992821991643</v>
      </c>
      <c r="E53" s="21">
        <v>0</v>
      </c>
      <c r="F53" s="21">
        <v>0</v>
      </c>
      <c r="G53" s="21">
        <v>24.750383097819359</v>
      </c>
      <c r="H53" s="21">
        <v>0</v>
      </c>
      <c r="I53" s="21">
        <v>0.26020949350304934</v>
      </c>
      <c r="J53" s="21">
        <v>0</v>
      </c>
      <c r="K53" s="21">
        <v>0</v>
      </c>
      <c r="L53" s="21">
        <v>0</v>
      </c>
      <c r="M53" s="21">
        <v>0</v>
      </c>
      <c r="N53" s="21">
        <v>0</v>
      </c>
      <c r="O53" s="21">
        <v>0</v>
      </c>
      <c r="P53" s="21">
        <v>0</v>
      </c>
      <c r="Q53" s="21">
        <v>0.6508904787500962</v>
      </c>
      <c r="R53" s="21">
        <v>19.355203651655746</v>
      </c>
      <c r="S53" s="21">
        <v>0</v>
      </c>
      <c r="T53" s="21">
        <v>0</v>
      </c>
      <c r="U53" s="21">
        <v>0</v>
      </c>
      <c r="V53" s="21">
        <v>0</v>
      </c>
      <c r="W53" s="21">
        <v>0</v>
      </c>
      <c r="X53" s="21">
        <v>0</v>
      </c>
      <c r="Y53" s="21">
        <v>0</v>
      </c>
      <c r="Z53" s="21">
        <v>0</v>
      </c>
      <c r="AA53" s="21">
        <v>0</v>
      </c>
      <c r="AB53" s="21">
        <v>0</v>
      </c>
      <c r="AC53" s="21">
        <v>0</v>
      </c>
      <c r="AD53" s="21">
        <v>0</v>
      </c>
      <c r="AE53" s="21">
        <v>0</v>
      </c>
      <c r="AF53" s="21">
        <v>1.8315267333266192</v>
      </c>
      <c r="AG53" s="21">
        <v>0</v>
      </c>
      <c r="AH53" s="21">
        <v>0</v>
      </c>
      <c r="AI53" s="21">
        <v>0</v>
      </c>
      <c r="AJ53" s="21">
        <v>0.50852822349740345</v>
      </c>
      <c r="AK53" s="21">
        <v>0</v>
      </c>
      <c r="AL53" s="21">
        <v>0</v>
      </c>
      <c r="AM53" s="21">
        <v>0</v>
      </c>
      <c r="AN53" s="21">
        <v>0</v>
      </c>
      <c r="AO53" s="21">
        <v>0</v>
      </c>
      <c r="AP53" s="21">
        <v>0</v>
      </c>
      <c r="AQ53" s="21">
        <v>0</v>
      </c>
      <c r="AR53" s="21">
        <v>5.6912033234937134</v>
      </c>
      <c r="AS53" s="21">
        <v>115.4428031123682</v>
      </c>
      <c r="AT53" s="21">
        <v>66.777152075559499</v>
      </c>
      <c r="AU53" s="21">
        <v>22066.250032390424</v>
      </c>
      <c r="AV53" s="21">
        <v>19034.990757558189</v>
      </c>
      <c r="AW53" s="21">
        <v>117.39974154951042</v>
      </c>
      <c r="AX53" s="21">
        <v>3820.9763425161909</v>
      </c>
      <c r="AY53" s="21">
        <v>24028.106980561875</v>
      </c>
      <c r="AZ53" s="21">
        <v>3473.039650544833</v>
      </c>
      <c r="BA53" s="21">
        <v>1395.3022614002173</v>
      </c>
      <c r="BB53" s="21">
        <v>863.70202380849344</v>
      </c>
      <c r="BC53" s="21">
        <v>5165.7433457908446</v>
      </c>
      <c r="BD53" s="21">
        <v>6411.5838122636906</v>
      </c>
      <c r="BE53" s="21">
        <v>0</v>
      </c>
      <c r="BF53" s="21">
        <v>590.68071087864951</v>
      </c>
      <c r="BG53" s="21">
        <v>17064.374951030724</v>
      </c>
      <c r="BH53" s="21">
        <v>8611.5671335249444</v>
      </c>
      <c r="BI53" s="21">
        <v>47455.105134724865</v>
      </c>
      <c r="BJ53" s="21">
        <v>1787.9140050687533</v>
      </c>
      <c r="BK53" s="21">
        <v>2200.5346396064701</v>
      </c>
      <c r="BL53" s="21">
        <v>1741.9585903152924</v>
      </c>
      <c r="BM53" s="21">
        <v>28.926756524312697</v>
      </c>
      <c r="BN53" s="21">
        <v>0</v>
      </c>
      <c r="BO53" s="21">
        <v>4475.7402891378742</v>
      </c>
      <c r="BP53" s="21">
        <v>1322.2650686542279</v>
      </c>
      <c r="BQ53" s="21">
        <v>997.88440735821177</v>
      </c>
      <c r="BR53" s="21">
        <v>2055.7326575009574</v>
      </c>
      <c r="BS53" s="21">
        <v>0</v>
      </c>
      <c r="BT53" s="21">
        <v>0</v>
      </c>
      <c r="BU53" s="21">
        <v>0</v>
      </c>
      <c r="BV53" s="21">
        <v>0</v>
      </c>
      <c r="BW53" s="21">
        <v>0.37747216495529728</v>
      </c>
      <c r="BX53" s="21">
        <v>0</v>
      </c>
      <c r="BY53" s="21">
        <v>0</v>
      </c>
      <c r="BZ53" s="21">
        <v>0</v>
      </c>
      <c r="CA53" s="21">
        <v>0</v>
      </c>
      <c r="CB53" s="21">
        <v>41.358488076355691</v>
      </c>
      <c r="CC53" s="21">
        <v>0</v>
      </c>
      <c r="CD53" s="21">
        <v>7.9183902175474028</v>
      </c>
      <c r="CE53" s="21">
        <v>0</v>
      </c>
      <c r="CF53" s="21">
        <v>0</v>
      </c>
      <c r="CG53" s="21">
        <v>0</v>
      </c>
      <c r="CH53" s="21">
        <v>6.3007026733436469</v>
      </c>
      <c r="CI53" s="21">
        <v>0</v>
      </c>
      <c r="CJ53" s="21">
        <v>0.22475189725627551</v>
      </c>
      <c r="CK53" s="21">
        <v>0</v>
      </c>
      <c r="CL53" s="21">
        <v>0</v>
      </c>
      <c r="CM53" s="21">
        <v>0</v>
      </c>
      <c r="CN53" s="21">
        <v>0</v>
      </c>
      <c r="CO53" s="21">
        <v>1.4467683076739075</v>
      </c>
      <c r="CP53" s="21">
        <v>0</v>
      </c>
      <c r="CQ53" s="21">
        <v>0</v>
      </c>
      <c r="CR53" s="21">
        <v>0</v>
      </c>
      <c r="CS53" s="21">
        <v>0</v>
      </c>
      <c r="CT53" s="21">
        <v>0</v>
      </c>
      <c r="CU53" s="21">
        <v>0</v>
      </c>
      <c r="CV53" s="21">
        <v>0</v>
      </c>
      <c r="CW53" s="21">
        <v>0</v>
      </c>
      <c r="CX53" s="21">
        <v>17236.26418487839</v>
      </c>
      <c r="CY53" s="21">
        <v>0.25860656431385104</v>
      </c>
      <c r="CZ53" s="21">
        <v>0</v>
      </c>
      <c r="DA53" s="21">
        <v>0</v>
      </c>
      <c r="DB53" s="21">
        <v>0</v>
      </c>
      <c r="DC53" s="21">
        <v>0</v>
      </c>
      <c r="DD53" s="21">
        <v>0</v>
      </c>
      <c r="DE53" s="21">
        <v>0</v>
      </c>
      <c r="DF53" s="21">
        <v>143.08065295040669</v>
      </c>
      <c r="DG53" s="22">
        <v>192382.78978055797</v>
      </c>
      <c r="DH53" s="23">
        <v>3.6256116254846313</v>
      </c>
      <c r="DI53" s="24">
        <v>2104.9901062075123</v>
      </c>
      <c r="DJ53" s="24">
        <v>0</v>
      </c>
      <c r="DK53" s="24">
        <v>0</v>
      </c>
      <c r="DL53" s="24">
        <v>3675.5020017627371</v>
      </c>
      <c r="DM53" s="24">
        <v>128019.69578607054</v>
      </c>
      <c r="DN53" s="25">
        <v>1100.8345606328987</v>
      </c>
      <c r="DO53" s="22">
        <v>134904.64806629915</v>
      </c>
      <c r="DP53" s="22">
        <v>327287.43784685712</v>
      </c>
      <c r="DQ53" s="22">
        <v>186352.27345899999</v>
      </c>
      <c r="DR53" s="22">
        <v>52141.982047312966</v>
      </c>
      <c r="DS53" s="22">
        <v>238494.25550631294</v>
      </c>
      <c r="DT53" s="22">
        <v>373398.90357261215</v>
      </c>
      <c r="DU53" s="22">
        <v>565781.69335317006</v>
      </c>
      <c r="DV53" s="22">
        <v>-216464.48716672344</v>
      </c>
      <c r="DW53" s="22">
        <v>-53873.206186446652</v>
      </c>
      <c r="DX53" s="22">
        <v>-270337.69335317012</v>
      </c>
      <c r="DY53" s="21">
        <v>103061.21021944206</v>
      </c>
      <c r="DZ53" s="22">
        <v>295444</v>
      </c>
      <c r="EA53" s="26">
        <v>49</v>
      </c>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row>
    <row r="54" spans="1:244" ht="25.5" customHeight="1">
      <c r="A54" s="19" t="s">
        <v>51</v>
      </c>
      <c r="B54" s="20" t="s">
        <v>176</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588.52190095539163</v>
      </c>
      <c r="AV54" s="21">
        <v>4416.9951761194943</v>
      </c>
      <c r="AW54" s="21">
        <v>92.138369645923603</v>
      </c>
      <c r="AX54" s="21">
        <v>1078.1408002819801</v>
      </c>
      <c r="AY54" s="21">
        <v>1210.5482181622094</v>
      </c>
      <c r="AZ54" s="21">
        <v>9011.1811210642591</v>
      </c>
      <c r="BA54" s="21">
        <v>0</v>
      </c>
      <c r="BB54" s="21">
        <v>0</v>
      </c>
      <c r="BC54" s="21">
        <v>132.14727829512793</v>
      </c>
      <c r="BD54" s="21">
        <v>30.078067140006851</v>
      </c>
      <c r="BE54" s="21">
        <v>0</v>
      </c>
      <c r="BF54" s="21">
        <v>2.740280100928846</v>
      </c>
      <c r="BG54" s="21">
        <v>15.7888723849304</v>
      </c>
      <c r="BH54" s="21">
        <v>0</v>
      </c>
      <c r="BI54" s="21">
        <v>3.9866037307177797</v>
      </c>
      <c r="BJ54" s="21">
        <v>481.68307861847984</v>
      </c>
      <c r="BK54" s="21">
        <v>134.40106722227449</v>
      </c>
      <c r="BL54" s="21">
        <v>1038.8376724400853</v>
      </c>
      <c r="BM54" s="21">
        <v>0</v>
      </c>
      <c r="BN54" s="21">
        <v>0</v>
      </c>
      <c r="BO54" s="21">
        <v>279.45075880440362</v>
      </c>
      <c r="BP54" s="21">
        <v>11.020371279404053</v>
      </c>
      <c r="BQ54" s="21">
        <v>220.37345951926997</v>
      </c>
      <c r="BR54" s="21">
        <v>226.98696754533057</v>
      </c>
      <c r="BS54" s="21">
        <v>0</v>
      </c>
      <c r="BT54" s="21">
        <v>0</v>
      </c>
      <c r="BU54" s="21">
        <v>0</v>
      </c>
      <c r="BV54" s="21">
        <v>0</v>
      </c>
      <c r="BW54" s="21">
        <v>0</v>
      </c>
      <c r="BX54" s="21">
        <v>0</v>
      </c>
      <c r="BY54" s="21">
        <v>0</v>
      </c>
      <c r="BZ54" s="21">
        <v>0</v>
      </c>
      <c r="CA54" s="21">
        <v>0</v>
      </c>
      <c r="CB54" s="21">
        <v>5.3769179137434095</v>
      </c>
      <c r="CC54" s="21">
        <v>0</v>
      </c>
      <c r="CD54" s="21">
        <v>0</v>
      </c>
      <c r="CE54" s="21">
        <v>0</v>
      </c>
      <c r="CF54" s="21">
        <v>0</v>
      </c>
      <c r="CG54" s="21">
        <v>0</v>
      </c>
      <c r="CH54" s="21">
        <v>0</v>
      </c>
      <c r="CI54" s="21">
        <v>0</v>
      </c>
      <c r="CJ54" s="21">
        <v>0</v>
      </c>
      <c r="CK54" s="21">
        <v>0</v>
      </c>
      <c r="CL54" s="21">
        <v>10.286084923545971</v>
      </c>
      <c r="CM54" s="21">
        <v>0</v>
      </c>
      <c r="CN54" s="21">
        <v>0</v>
      </c>
      <c r="CO54" s="21">
        <v>1070.3188783431362</v>
      </c>
      <c r="CP54" s="21">
        <v>0</v>
      </c>
      <c r="CQ54" s="21">
        <v>0</v>
      </c>
      <c r="CR54" s="21">
        <v>0</v>
      </c>
      <c r="CS54" s="21">
        <v>0</v>
      </c>
      <c r="CT54" s="21">
        <v>0</v>
      </c>
      <c r="CU54" s="21">
        <v>0</v>
      </c>
      <c r="CV54" s="21">
        <v>0</v>
      </c>
      <c r="CW54" s="21">
        <v>0</v>
      </c>
      <c r="CX54" s="21">
        <v>1860.4988849906313</v>
      </c>
      <c r="CY54" s="21">
        <v>100.90252045865616</v>
      </c>
      <c r="CZ54" s="21">
        <v>0</v>
      </c>
      <c r="DA54" s="21">
        <v>0</v>
      </c>
      <c r="DB54" s="21">
        <v>0</v>
      </c>
      <c r="DC54" s="21">
        <v>0</v>
      </c>
      <c r="DD54" s="21">
        <v>0</v>
      </c>
      <c r="DE54" s="21">
        <v>0</v>
      </c>
      <c r="DF54" s="21">
        <v>0</v>
      </c>
      <c r="DG54" s="22">
        <v>22022.40334993993</v>
      </c>
      <c r="DH54" s="23">
        <v>0.2877469544035422</v>
      </c>
      <c r="DI54" s="24">
        <v>0</v>
      </c>
      <c r="DJ54" s="24">
        <v>0</v>
      </c>
      <c r="DK54" s="24">
        <v>0</v>
      </c>
      <c r="DL54" s="24">
        <v>9844.1693098724227</v>
      </c>
      <c r="DM54" s="24">
        <v>90691.002338898543</v>
      </c>
      <c r="DN54" s="25">
        <v>1332.2514953964746</v>
      </c>
      <c r="DO54" s="22">
        <v>101867.71089112184</v>
      </c>
      <c r="DP54" s="22">
        <v>123890.11424106178</v>
      </c>
      <c r="DQ54" s="22">
        <v>202872.08371544004</v>
      </c>
      <c r="DR54" s="22">
        <v>49629.361384059928</v>
      </c>
      <c r="DS54" s="22">
        <v>252501.44509949995</v>
      </c>
      <c r="DT54" s="22">
        <v>354369.15599062177</v>
      </c>
      <c r="DU54" s="22">
        <v>376391.55934056174</v>
      </c>
      <c r="DV54" s="22">
        <v>-60852.961627640325</v>
      </c>
      <c r="DW54" s="22">
        <v>-49192.597712921415</v>
      </c>
      <c r="DX54" s="22">
        <v>-110045.55934056174</v>
      </c>
      <c r="DY54" s="21">
        <v>244323.59665006006</v>
      </c>
      <c r="DZ54" s="22">
        <v>266346</v>
      </c>
      <c r="EA54" s="26">
        <v>50</v>
      </c>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row>
    <row r="55" spans="1:244" ht="25.5" customHeight="1">
      <c r="A55" s="19" t="s">
        <v>52</v>
      </c>
      <c r="B55" s="20" t="s">
        <v>177</v>
      </c>
      <c r="C55" s="21">
        <v>0.66402171227726203</v>
      </c>
      <c r="D55" s="21">
        <v>2.4294064563334032</v>
      </c>
      <c r="E55" s="21">
        <v>5.9406124400137282E-3</v>
      </c>
      <c r="F55" s="21">
        <v>0</v>
      </c>
      <c r="G55" s="21">
        <v>46.054705862257656</v>
      </c>
      <c r="H55" s="21">
        <v>0</v>
      </c>
      <c r="I55" s="21">
        <v>0.31803382539261588</v>
      </c>
      <c r="J55" s="21">
        <v>0</v>
      </c>
      <c r="K55" s="21">
        <v>0</v>
      </c>
      <c r="L55" s="21">
        <v>0</v>
      </c>
      <c r="M55" s="21">
        <v>0</v>
      </c>
      <c r="N55" s="21">
        <v>5.0968774375148342</v>
      </c>
      <c r="O55" s="21">
        <v>0</v>
      </c>
      <c r="P55" s="21">
        <v>0</v>
      </c>
      <c r="Q55" s="21">
        <v>2.3668744681821723E-2</v>
      </c>
      <c r="R55" s="21">
        <v>56.441437815048779</v>
      </c>
      <c r="S55" s="21">
        <v>0</v>
      </c>
      <c r="T55" s="21">
        <v>0</v>
      </c>
      <c r="U55" s="21">
        <v>0.41468523260285312</v>
      </c>
      <c r="V55" s="21">
        <v>0</v>
      </c>
      <c r="W55" s="21">
        <v>2.6522255435895321</v>
      </c>
      <c r="X55" s="21">
        <v>0</v>
      </c>
      <c r="Y55" s="21">
        <v>0</v>
      </c>
      <c r="Z55" s="21">
        <v>0</v>
      </c>
      <c r="AA55" s="21">
        <v>0</v>
      </c>
      <c r="AB55" s="21">
        <v>2.2647687612291434</v>
      </c>
      <c r="AC55" s="21">
        <v>135.834900171003</v>
      </c>
      <c r="AD55" s="21">
        <v>0</v>
      </c>
      <c r="AE55" s="21">
        <v>0</v>
      </c>
      <c r="AF55" s="21">
        <v>4.3224030906508304</v>
      </c>
      <c r="AG55" s="21">
        <v>0</v>
      </c>
      <c r="AH55" s="21">
        <v>0</v>
      </c>
      <c r="AI55" s="21">
        <v>0</v>
      </c>
      <c r="AJ55" s="21">
        <v>0</v>
      </c>
      <c r="AK55" s="21">
        <v>0</v>
      </c>
      <c r="AL55" s="21">
        <v>3.8920630130931E-2</v>
      </c>
      <c r="AM55" s="21">
        <v>0</v>
      </c>
      <c r="AN55" s="21">
        <v>0</v>
      </c>
      <c r="AO55" s="21">
        <v>0</v>
      </c>
      <c r="AP55" s="21">
        <v>0</v>
      </c>
      <c r="AQ55" s="21">
        <v>0</v>
      </c>
      <c r="AR55" s="21">
        <v>46.151391441178703</v>
      </c>
      <c r="AS55" s="21">
        <v>0.37608749647071782</v>
      </c>
      <c r="AT55" s="21">
        <v>107.53293778099822</v>
      </c>
      <c r="AU55" s="21">
        <v>828.81454131965575</v>
      </c>
      <c r="AV55" s="21">
        <v>1687.4716918892696</v>
      </c>
      <c r="AW55" s="21">
        <v>110.29056313195994</v>
      </c>
      <c r="AX55" s="21">
        <v>907.74611178033399</v>
      </c>
      <c r="AY55" s="21">
        <v>2133.0005910343184</v>
      </c>
      <c r="AZ55" s="21">
        <v>1214.5680246959669</v>
      </c>
      <c r="BA55" s="21">
        <v>14639.123595051909</v>
      </c>
      <c r="BB55" s="21">
        <v>393.29580896524914</v>
      </c>
      <c r="BC55" s="21">
        <v>4809.3017707124227</v>
      </c>
      <c r="BD55" s="21">
        <v>565.24539298662819</v>
      </c>
      <c r="BE55" s="21">
        <v>15468.40455406133</v>
      </c>
      <c r="BF55" s="21">
        <v>2406.4608672388372</v>
      </c>
      <c r="BG55" s="21">
        <v>10162.611976698825</v>
      </c>
      <c r="BH55" s="21">
        <v>11690.951958912876</v>
      </c>
      <c r="BI55" s="21">
        <v>5322.5998440829135</v>
      </c>
      <c r="BJ55" s="21">
        <v>213.91053231323949</v>
      </c>
      <c r="BK55" s="21">
        <v>2194.1120683191925</v>
      </c>
      <c r="BL55" s="21">
        <v>1058.223432109229</v>
      </c>
      <c r="BM55" s="21">
        <v>900.25898417402709</v>
      </c>
      <c r="BN55" s="21">
        <v>0</v>
      </c>
      <c r="BO55" s="21">
        <v>11293.834641630594</v>
      </c>
      <c r="BP55" s="21">
        <v>1060.719709886353</v>
      </c>
      <c r="BQ55" s="21">
        <v>512.70484525867425</v>
      </c>
      <c r="BR55" s="21">
        <v>877.37514166798508</v>
      </c>
      <c r="BS55" s="21">
        <v>6.6100793612275641</v>
      </c>
      <c r="BT55" s="21">
        <v>0</v>
      </c>
      <c r="BU55" s="21">
        <v>34.025394281583758</v>
      </c>
      <c r="BV55" s="21">
        <v>0</v>
      </c>
      <c r="BW55" s="21">
        <v>1245.0319006243485</v>
      </c>
      <c r="BX55" s="21">
        <v>10.23032206886497</v>
      </c>
      <c r="BY55" s="21">
        <v>35.77072447742308</v>
      </c>
      <c r="BZ55" s="21">
        <v>15.383922970839505</v>
      </c>
      <c r="CA55" s="21">
        <v>0</v>
      </c>
      <c r="CB55" s="21">
        <v>134.42294784358552</v>
      </c>
      <c r="CC55" s="21">
        <v>21.833563717909897</v>
      </c>
      <c r="CD55" s="21">
        <v>178.46414708107045</v>
      </c>
      <c r="CE55" s="21">
        <v>48.205032897990861</v>
      </c>
      <c r="CF55" s="21">
        <v>0</v>
      </c>
      <c r="CG55" s="21">
        <v>0.56920773421740289</v>
      </c>
      <c r="CH55" s="21">
        <v>6.6459466554446651</v>
      </c>
      <c r="CI55" s="21">
        <v>35.042807873727391</v>
      </c>
      <c r="CJ55" s="21">
        <v>0</v>
      </c>
      <c r="CK55" s="21">
        <v>54.889135230071787</v>
      </c>
      <c r="CL55" s="21">
        <v>35.318592480848061</v>
      </c>
      <c r="CM55" s="21">
        <v>0</v>
      </c>
      <c r="CN55" s="21">
        <v>22.201221775962807</v>
      </c>
      <c r="CO55" s="21">
        <v>353.93702155830715</v>
      </c>
      <c r="CP55" s="21">
        <v>746.27602442404941</v>
      </c>
      <c r="CQ55" s="21">
        <v>217.85002211955123</v>
      </c>
      <c r="CR55" s="21">
        <v>157.46066621698179</v>
      </c>
      <c r="CS55" s="21">
        <v>1.3019251314462938</v>
      </c>
      <c r="CT55" s="21">
        <v>3.2370122561710186</v>
      </c>
      <c r="CU55" s="21">
        <v>0</v>
      </c>
      <c r="CV55" s="21">
        <v>0</v>
      </c>
      <c r="CW55" s="21">
        <v>0.85083815070648272</v>
      </c>
      <c r="CX55" s="21">
        <v>5166.8899783161496</v>
      </c>
      <c r="CY55" s="21">
        <v>93.03268904766891</v>
      </c>
      <c r="CZ55" s="21">
        <v>417.82049046889682</v>
      </c>
      <c r="DA55" s="21">
        <v>75.194497657568775</v>
      </c>
      <c r="DB55" s="21">
        <v>59.688822123813409</v>
      </c>
      <c r="DC55" s="21">
        <v>16.837865693354061</v>
      </c>
      <c r="DD55" s="21">
        <v>45.259705168066468</v>
      </c>
      <c r="DE55" s="21">
        <v>0</v>
      </c>
      <c r="DF55" s="21">
        <v>309.22916661518008</v>
      </c>
      <c r="DG55" s="22">
        <v>100411.16073255861</v>
      </c>
      <c r="DH55" s="23">
        <v>532.56206321007585</v>
      </c>
      <c r="DI55" s="24">
        <v>41754.228756409793</v>
      </c>
      <c r="DJ55" s="24">
        <v>0</v>
      </c>
      <c r="DK55" s="24">
        <v>0</v>
      </c>
      <c r="DL55" s="24">
        <v>2166.2171902848095</v>
      </c>
      <c r="DM55" s="24">
        <v>18199.209661477733</v>
      </c>
      <c r="DN55" s="25">
        <v>1904.6623371394458</v>
      </c>
      <c r="DO55" s="22">
        <v>64556.880008521854</v>
      </c>
      <c r="DP55" s="22">
        <v>164968.04074108048</v>
      </c>
      <c r="DQ55" s="22">
        <v>161714.39082299999</v>
      </c>
      <c r="DR55" s="22">
        <v>41076.266610174214</v>
      </c>
      <c r="DS55" s="22">
        <v>202790.6574331742</v>
      </c>
      <c r="DT55" s="22">
        <v>267347.53744169604</v>
      </c>
      <c r="DU55" s="22">
        <v>367758.69817425468</v>
      </c>
      <c r="DV55" s="22">
        <v>-130839.77219074372</v>
      </c>
      <c r="DW55" s="22">
        <v>-25721.925983511006</v>
      </c>
      <c r="DX55" s="22">
        <v>-156561.69817425471</v>
      </c>
      <c r="DY55" s="21">
        <v>110785.83926744136</v>
      </c>
      <c r="DZ55" s="22">
        <v>211197</v>
      </c>
      <c r="EA55" s="26">
        <v>51</v>
      </c>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row>
    <row r="56" spans="1:244" ht="25.5" customHeight="1">
      <c r="A56" s="19" t="s">
        <v>53</v>
      </c>
      <c r="B56" s="20" t="s">
        <v>178</v>
      </c>
      <c r="C56" s="21">
        <v>0</v>
      </c>
      <c r="D56" s="21">
        <v>0</v>
      </c>
      <c r="E56" s="21">
        <v>0</v>
      </c>
      <c r="F56" s="21">
        <v>0</v>
      </c>
      <c r="G56" s="21">
        <v>0</v>
      </c>
      <c r="H56" s="21">
        <v>0</v>
      </c>
      <c r="I56" s="21">
        <v>0</v>
      </c>
      <c r="J56" s="21">
        <v>0</v>
      </c>
      <c r="K56" s="21">
        <v>0</v>
      </c>
      <c r="L56" s="21">
        <v>0</v>
      </c>
      <c r="M56" s="21">
        <v>0</v>
      </c>
      <c r="N56" s="21">
        <v>0</v>
      </c>
      <c r="O56" s="21">
        <v>0</v>
      </c>
      <c r="P56" s="21">
        <v>0</v>
      </c>
      <c r="Q56" s="21">
        <v>0</v>
      </c>
      <c r="R56" s="21">
        <v>0</v>
      </c>
      <c r="S56" s="21">
        <v>0</v>
      </c>
      <c r="T56" s="21">
        <v>0</v>
      </c>
      <c r="U56" s="21">
        <v>0</v>
      </c>
      <c r="V56" s="21">
        <v>0</v>
      </c>
      <c r="W56" s="21">
        <v>0</v>
      </c>
      <c r="X56" s="21">
        <v>0</v>
      </c>
      <c r="Y56" s="21">
        <v>0</v>
      </c>
      <c r="Z56" s="21">
        <v>0</v>
      </c>
      <c r="AA56" s="21">
        <v>0</v>
      </c>
      <c r="AB56" s="21">
        <v>0</v>
      </c>
      <c r="AC56" s="21">
        <v>0</v>
      </c>
      <c r="AD56" s="21">
        <v>0</v>
      </c>
      <c r="AE56" s="21">
        <v>0</v>
      </c>
      <c r="AF56" s="21">
        <v>1.6483740599939571</v>
      </c>
      <c r="AG56" s="21">
        <v>0</v>
      </c>
      <c r="AH56" s="21">
        <v>0</v>
      </c>
      <c r="AI56" s="21">
        <v>0</v>
      </c>
      <c r="AJ56" s="21">
        <v>0</v>
      </c>
      <c r="AK56" s="21">
        <v>0</v>
      </c>
      <c r="AL56" s="21">
        <v>0</v>
      </c>
      <c r="AM56" s="21">
        <v>0</v>
      </c>
      <c r="AN56" s="21">
        <v>0</v>
      </c>
      <c r="AO56" s="21">
        <v>0</v>
      </c>
      <c r="AP56" s="21">
        <v>0</v>
      </c>
      <c r="AQ56" s="21">
        <v>0</v>
      </c>
      <c r="AR56" s="21">
        <v>0</v>
      </c>
      <c r="AS56" s="21">
        <v>0</v>
      </c>
      <c r="AT56" s="21">
        <v>0</v>
      </c>
      <c r="AU56" s="21">
        <v>0</v>
      </c>
      <c r="AV56" s="21">
        <v>0</v>
      </c>
      <c r="AW56" s="21">
        <v>0</v>
      </c>
      <c r="AX56" s="21">
        <v>0</v>
      </c>
      <c r="AY56" s="21">
        <v>0</v>
      </c>
      <c r="AZ56" s="21">
        <v>0</v>
      </c>
      <c r="BA56" s="21">
        <v>0.88451740373331933</v>
      </c>
      <c r="BB56" s="21">
        <v>3389.0787188562676</v>
      </c>
      <c r="BC56" s="21">
        <v>0</v>
      </c>
      <c r="BD56" s="21">
        <v>0</v>
      </c>
      <c r="BE56" s="21">
        <v>0</v>
      </c>
      <c r="BF56" s="21">
        <v>0</v>
      </c>
      <c r="BG56" s="21">
        <v>0</v>
      </c>
      <c r="BH56" s="21">
        <v>0</v>
      </c>
      <c r="BI56" s="21">
        <v>0</v>
      </c>
      <c r="BJ56" s="21">
        <v>10.431070202200244</v>
      </c>
      <c r="BK56" s="21">
        <v>628.97451107082452</v>
      </c>
      <c r="BL56" s="21">
        <v>0</v>
      </c>
      <c r="BM56" s="21">
        <v>1.1865212670722027</v>
      </c>
      <c r="BN56" s="21">
        <v>0</v>
      </c>
      <c r="BO56" s="21">
        <v>9126.8293984270276</v>
      </c>
      <c r="BP56" s="21">
        <v>0</v>
      </c>
      <c r="BQ56" s="21">
        <v>0</v>
      </c>
      <c r="BR56" s="21">
        <v>0</v>
      </c>
      <c r="BS56" s="21">
        <v>0</v>
      </c>
      <c r="BT56" s="21">
        <v>0</v>
      </c>
      <c r="BU56" s="21">
        <v>0</v>
      </c>
      <c r="BV56" s="21">
        <v>0</v>
      </c>
      <c r="BW56" s="21">
        <v>0</v>
      </c>
      <c r="BX56" s="21">
        <v>0</v>
      </c>
      <c r="BY56" s="21">
        <v>0</v>
      </c>
      <c r="BZ56" s="21">
        <v>0</v>
      </c>
      <c r="CA56" s="21">
        <v>0</v>
      </c>
      <c r="CB56" s="21">
        <v>0</v>
      </c>
      <c r="CC56" s="21">
        <v>53.390576864848612</v>
      </c>
      <c r="CD56" s="21">
        <v>0</v>
      </c>
      <c r="CE56" s="21">
        <v>0</v>
      </c>
      <c r="CF56" s="21">
        <v>0</v>
      </c>
      <c r="CG56" s="21">
        <v>0</v>
      </c>
      <c r="CH56" s="21">
        <v>0</v>
      </c>
      <c r="CI56" s="21">
        <v>0</v>
      </c>
      <c r="CJ56" s="21">
        <v>0</v>
      </c>
      <c r="CK56" s="21">
        <v>0</v>
      </c>
      <c r="CL56" s="21">
        <v>0</v>
      </c>
      <c r="CM56" s="21">
        <v>0</v>
      </c>
      <c r="CN56" s="21">
        <v>23.403422322724399</v>
      </c>
      <c r="CO56" s="21">
        <v>510.28833831456461</v>
      </c>
      <c r="CP56" s="21">
        <v>0</v>
      </c>
      <c r="CQ56" s="21">
        <v>0</v>
      </c>
      <c r="CR56" s="21">
        <v>0</v>
      </c>
      <c r="CS56" s="21">
        <v>0</v>
      </c>
      <c r="CT56" s="21">
        <v>0</v>
      </c>
      <c r="CU56" s="21">
        <v>0</v>
      </c>
      <c r="CV56" s="21">
        <v>0</v>
      </c>
      <c r="CW56" s="21">
        <v>28.283922767424681</v>
      </c>
      <c r="CX56" s="21">
        <v>7575.079895380728</v>
      </c>
      <c r="CY56" s="21">
        <v>0.12930328215692602</v>
      </c>
      <c r="CZ56" s="21">
        <v>72.810757035766628</v>
      </c>
      <c r="DA56" s="21">
        <v>0</v>
      </c>
      <c r="DB56" s="21">
        <v>0</v>
      </c>
      <c r="DC56" s="21">
        <v>0</v>
      </c>
      <c r="DD56" s="21">
        <v>0</v>
      </c>
      <c r="DE56" s="21">
        <v>0</v>
      </c>
      <c r="DF56" s="21">
        <v>0</v>
      </c>
      <c r="DG56" s="22">
        <v>21422.419327255335</v>
      </c>
      <c r="DH56" s="23">
        <v>3596.6642818716346</v>
      </c>
      <c r="DI56" s="24">
        <v>148705.08713031124</v>
      </c>
      <c r="DJ56" s="24">
        <v>0</v>
      </c>
      <c r="DK56" s="24">
        <v>0</v>
      </c>
      <c r="DL56" s="24">
        <v>152.36129702950163</v>
      </c>
      <c r="DM56" s="24">
        <v>12602.941030385935</v>
      </c>
      <c r="DN56" s="25">
        <v>-1055.5202211406745</v>
      </c>
      <c r="DO56" s="22">
        <v>164001.53351845764</v>
      </c>
      <c r="DP56" s="22">
        <v>185423.95284571298</v>
      </c>
      <c r="DQ56" s="22">
        <v>41845.536608000002</v>
      </c>
      <c r="DR56" s="22">
        <v>441.83570893095714</v>
      </c>
      <c r="DS56" s="22">
        <v>42287.37231693096</v>
      </c>
      <c r="DT56" s="22">
        <v>206288.90583538861</v>
      </c>
      <c r="DU56" s="22">
        <v>227711.32516264395</v>
      </c>
      <c r="DV56" s="22">
        <v>-153505.98465276332</v>
      </c>
      <c r="DW56" s="22">
        <v>-29054.340509880622</v>
      </c>
      <c r="DX56" s="22">
        <v>-182560.32516264395</v>
      </c>
      <c r="DY56" s="21">
        <v>23728.580672744662</v>
      </c>
      <c r="DZ56" s="22">
        <v>45151</v>
      </c>
      <c r="EA56" s="26">
        <v>52</v>
      </c>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row>
    <row r="57" spans="1:244" ht="25.5" customHeight="1">
      <c r="A57" s="19" t="s">
        <v>54</v>
      </c>
      <c r="B57" s="20" t="s">
        <v>179</v>
      </c>
      <c r="C57" s="21">
        <v>2.2048307073727964E-2</v>
      </c>
      <c r="D57" s="21">
        <v>0</v>
      </c>
      <c r="E57" s="21">
        <v>1.851687338298643</v>
      </c>
      <c r="F57" s="21">
        <v>1.9814053275862109E-2</v>
      </c>
      <c r="G57" s="21">
        <v>0.36399013912696015</v>
      </c>
      <c r="H57" s="21">
        <v>0</v>
      </c>
      <c r="I57" s="21">
        <v>0.28422720751857217</v>
      </c>
      <c r="J57" s="21">
        <v>0</v>
      </c>
      <c r="K57" s="21">
        <v>2.7205349290610008</v>
      </c>
      <c r="L57" s="21">
        <v>8.5534459349842411</v>
      </c>
      <c r="M57" s="21">
        <v>2.5008798354302392E-2</v>
      </c>
      <c r="N57" s="21">
        <v>0</v>
      </c>
      <c r="O57" s="21">
        <v>0.41366822080230869</v>
      </c>
      <c r="P57" s="21">
        <v>0.79641496936324785</v>
      </c>
      <c r="Q57" s="21">
        <v>0.1059227330798434</v>
      </c>
      <c r="R57" s="21">
        <v>2.1957194186998765</v>
      </c>
      <c r="S57" s="21">
        <v>0.82259457187234863</v>
      </c>
      <c r="T57" s="21">
        <v>2.4318012004273628</v>
      </c>
      <c r="U57" s="21">
        <v>3.6136855983962852</v>
      </c>
      <c r="V57" s="21">
        <v>9.8250271275771156E-2</v>
      </c>
      <c r="W57" s="21">
        <v>0.93402662327058339</v>
      </c>
      <c r="X57" s="21">
        <v>1.1787177669849644</v>
      </c>
      <c r="Y57" s="21">
        <v>2.0239113400836386</v>
      </c>
      <c r="Z57" s="21">
        <v>1.4901852074477626</v>
      </c>
      <c r="AA57" s="21">
        <v>6.8042986425339347E-2</v>
      </c>
      <c r="AB57" s="21">
        <v>91.076058040857831</v>
      </c>
      <c r="AC57" s="21">
        <v>18.260162324380524</v>
      </c>
      <c r="AD57" s="21">
        <v>6.8891171944919911</v>
      </c>
      <c r="AE57" s="21">
        <v>0.37219426634790037</v>
      </c>
      <c r="AF57" s="21">
        <v>1.2820687133286335</v>
      </c>
      <c r="AG57" s="21">
        <v>2.4653507974012414</v>
      </c>
      <c r="AH57" s="21">
        <v>3.9670293762085612E-2</v>
      </c>
      <c r="AI57" s="21">
        <v>5.1005238572418179</v>
      </c>
      <c r="AJ57" s="21">
        <v>2.5124387926891072</v>
      </c>
      <c r="AK57" s="21">
        <v>0.16442754979235305</v>
      </c>
      <c r="AL57" s="21">
        <v>0.55162150619211525</v>
      </c>
      <c r="AM57" s="21">
        <v>0.47632520887415203</v>
      </c>
      <c r="AN57" s="21">
        <v>3.2551714652132899</v>
      </c>
      <c r="AO57" s="21">
        <v>1.0750386779752441</v>
      </c>
      <c r="AP57" s="21">
        <v>0.47410954042337894</v>
      </c>
      <c r="AQ57" s="21">
        <v>0.1273786265601955</v>
      </c>
      <c r="AR57" s="21">
        <v>3.2099700147759958</v>
      </c>
      <c r="AS57" s="21">
        <v>7.2410112470205688</v>
      </c>
      <c r="AT57" s="21">
        <v>7.7701352455685839</v>
      </c>
      <c r="AU57" s="21">
        <v>109.93434044565359</v>
      </c>
      <c r="AV57" s="21">
        <v>88.290764153952395</v>
      </c>
      <c r="AW57" s="21">
        <v>5.0807333824708616</v>
      </c>
      <c r="AX57" s="21">
        <v>4.4509723002358363</v>
      </c>
      <c r="AY57" s="21">
        <v>8.7394911576220569</v>
      </c>
      <c r="AZ57" s="21">
        <v>95.574637371448546</v>
      </c>
      <c r="BA57" s="21">
        <v>5.2173114067233488</v>
      </c>
      <c r="BB57" s="21">
        <v>1.1766013762811087</v>
      </c>
      <c r="BC57" s="21">
        <v>5408.0477625205831</v>
      </c>
      <c r="BD57" s="21">
        <v>10.956919750005447</v>
      </c>
      <c r="BE57" s="21">
        <v>13.623963466288401</v>
      </c>
      <c r="BF57" s="21">
        <v>88.72013164970123</v>
      </c>
      <c r="BG57" s="21">
        <v>17653.329681313906</v>
      </c>
      <c r="BH57" s="21">
        <v>23750.71607170151</v>
      </c>
      <c r="BI57" s="21">
        <v>14.679961788617096</v>
      </c>
      <c r="BJ57" s="21">
        <v>715.88398571447487</v>
      </c>
      <c r="BK57" s="21">
        <v>1637.0850256637232</v>
      </c>
      <c r="BL57" s="21">
        <v>5.04322635098573</v>
      </c>
      <c r="BM57" s="21">
        <v>38.553778401527708</v>
      </c>
      <c r="BN57" s="21">
        <v>1.4611156395267062</v>
      </c>
      <c r="BO57" s="21">
        <v>3717.287132662183</v>
      </c>
      <c r="BP57" s="21">
        <v>78.90155072355094</v>
      </c>
      <c r="BQ57" s="21">
        <v>1060.9711808674297</v>
      </c>
      <c r="BR57" s="21">
        <v>1054.1092499898023</v>
      </c>
      <c r="BS57" s="21">
        <v>8.6019242366987392</v>
      </c>
      <c r="BT57" s="21">
        <v>8.5446707082253877</v>
      </c>
      <c r="BU57" s="21">
        <v>7.9181254098607985</v>
      </c>
      <c r="BV57" s="21">
        <v>13.481325543618</v>
      </c>
      <c r="BW57" s="21">
        <v>643.80992488404138</v>
      </c>
      <c r="BX57" s="21">
        <v>130.23684010159255</v>
      </c>
      <c r="BY57" s="21">
        <v>86.929485369719572</v>
      </c>
      <c r="BZ57" s="21">
        <v>40.936879769861036</v>
      </c>
      <c r="CA57" s="21">
        <v>0</v>
      </c>
      <c r="CB57" s="21">
        <v>48.435125578511652</v>
      </c>
      <c r="CC57" s="21">
        <v>100.79824846345289</v>
      </c>
      <c r="CD57" s="21">
        <v>0</v>
      </c>
      <c r="CE57" s="21">
        <v>20.549645357734281</v>
      </c>
      <c r="CF57" s="21">
        <v>0</v>
      </c>
      <c r="CG57" s="21">
        <v>3.7257233512411845</v>
      </c>
      <c r="CH57" s="21">
        <v>18.556864037929973</v>
      </c>
      <c r="CI57" s="21">
        <v>20.355948408357509</v>
      </c>
      <c r="CJ57" s="21">
        <v>2.1573942796669296</v>
      </c>
      <c r="CK57" s="21">
        <v>47.457471771219758</v>
      </c>
      <c r="CL57" s="21">
        <v>404.70737672641877</v>
      </c>
      <c r="CM57" s="21">
        <v>0.56333095179564963</v>
      </c>
      <c r="CN57" s="21">
        <v>11.18143390303203</v>
      </c>
      <c r="CO57" s="21">
        <v>2185.3357653682119</v>
      </c>
      <c r="CP57" s="21">
        <v>20.9562673664302</v>
      </c>
      <c r="CQ57" s="21">
        <v>205.10478011402688</v>
      </c>
      <c r="CR57" s="21">
        <v>44.146989841350234</v>
      </c>
      <c r="CS57" s="21">
        <v>8.5714054917051232</v>
      </c>
      <c r="CT57" s="21">
        <v>2.4921364020609054</v>
      </c>
      <c r="CU57" s="21">
        <v>15.16124609690749</v>
      </c>
      <c r="CV57" s="21">
        <v>12.905956521427848</v>
      </c>
      <c r="CW57" s="21">
        <v>32.45640507986981</v>
      </c>
      <c r="CX57" s="21">
        <v>6541.1018627998601</v>
      </c>
      <c r="CY57" s="21">
        <v>631.49222500696931</v>
      </c>
      <c r="CZ57" s="21">
        <v>243.32295407799128</v>
      </c>
      <c r="DA57" s="21">
        <v>154.4559423337034</v>
      </c>
      <c r="DB57" s="21">
        <v>9.6348098703793212</v>
      </c>
      <c r="DC57" s="21">
        <v>16.340919448639557</v>
      </c>
      <c r="DD57" s="21">
        <v>8.9294820924638216</v>
      </c>
      <c r="DE57" s="21">
        <v>0</v>
      </c>
      <c r="DF57" s="21">
        <v>0</v>
      </c>
      <c r="DG57" s="22">
        <v>67501.548947541902</v>
      </c>
      <c r="DH57" s="23">
        <v>74123.385256788941</v>
      </c>
      <c r="DI57" s="24">
        <v>226449.34151790434</v>
      </c>
      <c r="DJ57" s="24">
        <v>0</v>
      </c>
      <c r="DK57" s="24">
        <v>0</v>
      </c>
      <c r="DL57" s="24">
        <v>4772.9350965139947</v>
      </c>
      <c r="DM57" s="24">
        <v>112594.27112845845</v>
      </c>
      <c r="DN57" s="25">
        <v>-8017.3552512349379</v>
      </c>
      <c r="DO57" s="22">
        <v>409922.57774843078</v>
      </c>
      <c r="DP57" s="22">
        <v>477424.12669597263</v>
      </c>
      <c r="DQ57" s="22">
        <v>460010.58711500926</v>
      </c>
      <c r="DR57" s="22">
        <v>51754.824617269041</v>
      </c>
      <c r="DS57" s="22">
        <v>511765.4117322783</v>
      </c>
      <c r="DT57" s="22">
        <v>921687.98948070896</v>
      </c>
      <c r="DU57" s="22">
        <v>989189.53842825093</v>
      </c>
      <c r="DV57" s="22">
        <v>-357859.51460483379</v>
      </c>
      <c r="DW57" s="22">
        <v>-103449.06448932913</v>
      </c>
      <c r="DX57" s="22">
        <v>-461308.57909416291</v>
      </c>
      <c r="DY57" s="21">
        <v>460379.41038654611</v>
      </c>
      <c r="DZ57" s="22">
        <v>527880.95933408802</v>
      </c>
      <c r="EA57" s="26">
        <v>53</v>
      </c>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row>
    <row r="58" spans="1:244" ht="25.5" customHeight="1">
      <c r="A58" s="19" t="s">
        <v>55</v>
      </c>
      <c r="B58" s="20" t="s">
        <v>180</v>
      </c>
      <c r="C58" s="21">
        <v>0</v>
      </c>
      <c r="D58" s="21">
        <v>0</v>
      </c>
      <c r="E58" s="21">
        <v>0</v>
      </c>
      <c r="F58" s="21">
        <v>0</v>
      </c>
      <c r="G58" s="21">
        <v>0</v>
      </c>
      <c r="H58" s="21">
        <v>0</v>
      </c>
      <c r="I58" s="21">
        <v>0</v>
      </c>
      <c r="J58" s="21">
        <v>0</v>
      </c>
      <c r="K58" s="21">
        <v>0</v>
      </c>
      <c r="L58" s="21">
        <v>0</v>
      </c>
      <c r="M58" s="21">
        <v>0</v>
      </c>
      <c r="N58" s="21">
        <v>0</v>
      </c>
      <c r="O58" s="21">
        <v>0</v>
      </c>
      <c r="P58" s="21">
        <v>0</v>
      </c>
      <c r="Q58" s="21">
        <v>0</v>
      </c>
      <c r="R58" s="21">
        <v>0</v>
      </c>
      <c r="S58" s="21">
        <v>0</v>
      </c>
      <c r="T58" s="21">
        <v>0</v>
      </c>
      <c r="U58" s="21">
        <v>0</v>
      </c>
      <c r="V58" s="21">
        <v>0</v>
      </c>
      <c r="W58" s="21">
        <v>0</v>
      </c>
      <c r="X58" s="21">
        <v>0</v>
      </c>
      <c r="Y58" s="21">
        <v>0</v>
      </c>
      <c r="Z58" s="21">
        <v>0</v>
      </c>
      <c r="AA58" s="21">
        <v>0</v>
      </c>
      <c r="AB58" s="21">
        <v>0</v>
      </c>
      <c r="AC58" s="21">
        <v>0</v>
      </c>
      <c r="AD58" s="21">
        <v>0</v>
      </c>
      <c r="AE58" s="21">
        <v>0</v>
      </c>
      <c r="AF58" s="21">
        <v>0</v>
      </c>
      <c r="AG58" s="21">
        <v>0</v>
      </c>
      <c r="AH58" s="21">
        <v>0</v>
      </c>
      <c r="AI58" s="21">
        <v>0</v>
      </c>
      <c r="AJ58" s="21">
        <v>0</v>
      </c>
      <c r="AK58" s="21">
        <v>0</v>
      </c>
      <c r="AL58" s="21">
        <v>0</v>
      </c>
      <c r="AM58" s="21">
        <v>0</v>
      </c>
      <c r="AN58" s="21">
        <v>0</v>
      </c>
      <c r="AO58" s="21">
        <v>0</v>
      </c>
      <c r="AP58" s="21">
        <v>0</v>
      </c>
      <c r="AQ58" s="21">
        <v>0</v>
      </c>
      <c r="AR58" s="21">
        <v>0</v>
      </c>
      <c r="AS58" s="21">
        <v>0</v>
      </c>
      <c r="AT58" s="21">
        <v>0</v>
      </c>
      <c r="AU58" s="21">
        <v>0</v>
      </c>
      <c r="AV58" s="21">
        <v>956.63201130214475</v>
      </c>
      <c r="AW58" s="21">
        <v>0</v>
      </c>
      <c r="AX58" s="21">
        <v>0.26903158480343425</v>
      </c>
      <c r="AY58" s="21">
        <v>0</v>
      </c>
      <c r="AZ58" s="21">
        <v>0</v>
      </c>
      <c r="BA58" s="21">
        <v>0</v>
      </c>
      <c r="BB58" s="21">
        <v>0</v>
      </c>
      <c r="BC58" s="21">
        <v>63.605886229174118</v>
      </c>
      <c r="BD58" s="21">
        <v>18507.103117941067</v>
      </c>
      <c r="BE58" s="21">
        <v>0</v>
      </c>
      <c r="BF58" s="21">
        <v>0</v>
      </c>
      <c r="BG58" s="21">
        <v>0</v>
      </c>
      <c r="BH58" s="21">
        <v>0</v>
      </c>
      <c r="BI58" s="21">
        <v>0</v>
      </c>
      <c r="BJ58" s="21">
        <v>0</v>
      </c>
      <c r="BK58" s="21">
        <v>0</v>
      </c>
      <c r="BL58" s="21">
        <v>0</v>
      </c>
      <c r="BM58" s="21">
        <v>0</v>
      </c>
      <c r="BN58" s="21">
        <v>0</v>
      </c>
      <c r="BO58" s="21">
        <v>0</v>
      </c>
      <c r="BP58" s="21">
        <v>0</v>
      </c>
      <c r="BQ58" s="21">
        <v>0</v>
      </c>
      <c r="BR58" s="21">
        <v>0</v>
      </c>
      <c r="BS58" s="21">
        <v>0</v>
      </c>
      <c r="BT58" s="21">
        <v>0</v>
      </c>
      <c r="BU58" s="21">
        <v>0</v>
      </c>
      <c r="BV58" s="21">
        <v>0</v>
      </c>
      <c r="BW58" s="21">
        <v>0</v>
      </c>
      <c r="BX58" s="21">
        <v>0</v>
      </c>
      <c r="BY58" s="21">
        <v>0</v>
      </c>
      <c r="BZ58" s="21">
        <v>0</v>
      </c>
      <c r="CA58" s="21">
        <v>0</v>
      </c>
      <c r="CB58" s="21">
        <v>0</v>
      </c>
      <c r="CC58" s="21">
        <v>0</v>
      </c>
      <c r="CD58" s="21">
        <v>0</v>
      </c>
      <c r="CE58" s="21">
        <v>0</v>
      </c>
      <c r="CF58" s="21">
        <v>0</v>
      </c>
      <c r="CG58" s="21">
        <v>0</v>
      </c>
      <c r="CH58" s="21">
        <v>0</v>
      </c>
      <c r="CI58" s="21">
        <v>0</v>
      </c>
      <c r="CJ58" s="21">
        <v>0</v>
      </c>
      <c r="CK58" s="21">
        <v>0</v>
      </c>
      <c r="CL58" s="21">
        <v>0</v>
      </c>
      <c r="CM58" s="21">
        <v>0</v>
      </c>
      <c r="CN58" s="21">
        <v>0</v>
      </c>
      <c r="CO58" s="21">
        <v>0</v>
      </c>
      <c r="CP58" s="21">
        <v>0</v>
      </c>
      <c r="CQ58" s="21">
        <v>0</v>
      </c>
      <c r="CR58" s="21">
        <v>0</v>
      </c>
      <c r="CS58" s="21">
        <v>0</v>
      </c>
      <c r="CT58" s="21">
        <v>0</v>
      </c>
      <c r="CU58" s="21">
        <v>0</v>
      </c>
      <c r="CV58" s="21">
        <v>0</v>
      </c>
      <c r="CW58" s="21">
        <v>0</v>
      </c>
      <c r="CX58" s="21">
        <v>2251.3483858678828</v>
      </c>
      <c r="CY58" s="21">
        <v>81.116259006444736</v>
      </c>
      <c r="CZ58" s="21">
        <v>0</v>
      </c>
      <c r="DA58" s="21">
        <v>0</v>
      </c>
      <c r="DB58" s="21">
        <v>0</v>
      </c>
      <c r="DC58" s="21">
        <v>0</v>
      </c>
      <c r="DD58" s="21">
        <v>0</v>
      </c>
      <c r="DE58" s="21">
        <v>0</v>
      </c>
      <c r="DF58" s="21">
        <v>0</v>
      </c>
      <c r="DG58" s="22">
        <v>21860.074691931521</v>
      </c>
      <c r="DH58" s="23">
        <v>0</v>
      </c>
      <c r="DI58" s="24">
        <v>74780.339101881691</v>
      </c>
      <c r="DJ58" s="24">
        <v>0</v>
      </c>
      <c r="DK58" s="24">
        <v>0</v>
      </c>
      <c r="DL58" s="24">
        <v>10379.683249919117</v>
      </c>
      <c r="DM58" s="24">
        <v>189793.6592362877</v>
      </c>
      <c r="DN58" s="25">
        <v>-2533.6753209596673</v>
      </c>
      <c r="DO58" s="22">
        <v>272420.00626712886</v>
      </c>
      <c r="DP58" s="22">
        <v>294280.08095906035</v>
      </c>
      <c r="DQ58" s="22">
        <v>117629.16053600001</v>
      </c>
      <c r="DR58" s="22">
        <v>151900.99951690793</v>
      </c>
      <c r="DS58" s="22">
        <v>269530.16005290794</v>
      </c>
      <c r="DT58" s="22">
        <v>541950.16632003675</v>
      </c>
      <c r="DU58" s="22">
        <v>563810.24101196823</v>
      </c>
      <c r="DV58" s="22">
        <v>-78684.217253725234</v>
      </c>
      <c r="DW58" s="22">
        <v>-196008.02375824301</v>
      </c>
      <c r="DX58" s="22">
        <v>-274692.24101196823</v>
      </c>
      <c r="DY58" s="21">
        <v>267257.92530806852</v>
      </c>
      <c r="DZ58" s="22">
        <v>289118</v>
      </c>
      <c r="EA58" s="26">
        <v>54</v>
      </c>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row>
    <row r="59" spans="1:244" ht="25.5" customHeight="1">
      <c r="A59" s="19" t="s">
        <v>56</v>
      </c>
      <c r="B59" s="20" t="s">
        <v>181</v>
      </c>
      <c r="C59" s="21">
        <v>0</v>
      </c>
      <c r="D59" s="21">
        <v>0</v>
      </c>
      <c r="E59" s="21">
        <v>0</v>
      </c>
      <c r="F59" s="21">
        <v>0</v>
      </c>
      <c r="G59" s="21">
        <v>0</v>
      </c>
      <c r="H59" s="21">
        <v>0</v>
      </c>
      <c r="I59" s="21">
        <v>0</v>
      </c>
      <c r="J59" s="21">
        <v>0</v>
      </c>
      <c r="K59" s="21">
        <v>0</v>
      </c>
      <c r="L59" s="21">
        <v>0</v>
      </c>
      <c r="M59" s="21">
        <v>0</v>
      </c>
      <c r="N59" s="21">
        <v>0</v>
      </c>
      <c r="O59" s="21">
        <v>0</v>
      </c>
      <c r="P59" s="21">
        <v>0</v>
      </c>
      <c r="Q59" s="21">
        <v>0</v>
      </c>
      <c r="R59" s="21">
        <v>0</v>
      </c>
      <c r="S59" s="21">
        <v>0</v>
      </c>
      <c r="T59" s="21">
        <v>0</v>
      </c>
      <c r="U59" s="21">
        <v>0</v>
      </c>
      <c r="V59" s="21">
        <v>0</v>
      </c>
      <c r="W59" s="21">
        <v>0</v>
      </c>
      <c r="X59" s="21">
        <v>0</v>
      </c>
      <c r="Y59" s="21">
        <v>0</v>
      </c>
      <c r="Z59" s="21">
        <v>0</v>
      </c>
      <c r="AA59" s="21">
        <v>0</v>
      </c>
      <c r="AB59" s="21">
        <v>0</v>
      </c>
      <c r="AC59" s="21">
        <v>0</v>
      </c>
      <c r="AD59" s="21">
        <v>0</v>
      </c>
      <c r="AE59" s="21">
        <v>0</v>
      </c>
      <c r="AF59" s="21">
        <v>0</v>
      </c>
      <c r="AG59" s="21">
        <v>0</v>
      </c>
      <c r="AH59" s="21">
        <v>0</v>
      </c>
      <c r="AI59" s="21">
        <v>0</v>
      </c>
      <c r="AJ59" s="21">
        <v>0</v>
      </c>
      <c r="AK59" s="21">
        <v>0</v>
      </c>
      <c r="AL59" s="21">
        <v>0</v>
      </c>
      <c r="AM59" s="21">
        <v>0</v>
      </c>
      <c r="AN59" s="21">
        <v>0</v>
      </c>
      <c r="AO59" s="21">
        <v>0</v>
      </c>
      <c r="AP59" s="21">
        <v>0</v>
      </c>
      <c r="AQ59" s="21">
        <v>0</v>
      </c>
      <c r="AR59" s="21">
        <v>0</v>
      </c>
      <c r="AS59" s="21">
        <v>0</v>
      </c>
      <c r="AT59" s="21">
        <v>235.03542903903505</v>
      </c>
      <c r="AU59" s="21">
        <v>190.77496531684415</v>
      </c>
      <c r="AV59" s="21">
        <v>1794.6045245380569</v>
      </c>
      <c r="AW59" s="21">
        <v>243.80019218643724</v>
      </c>
      <c r="AX59" s="21">
        <v>22599.736344788438</v>
      </c>
      <c r="AY59" s="21">
        <v>8103.7439975629368</v>
      </c>
      <c r="AZ59" s="21">
        <v>29364.637391215212</v>
      </c>
      <c r="BA59" s="21">
        <v>2706.8293721108521</v>
      </c>
      <c r="BB59" s="21">
        <v>2466.1069720173718</v>
      </c>
      <c r="BC59" s="21">
        <v>43152.307527378856</v>
      </c>
      <c r="BD59" s="21">
        <v>39933.608559688058</v>
      </c>
      <c r="BE59" s="21">
        <v>36839.639192447197</v>
      </c>
      <c r="BF59" s="21">
        <v>18002.443809521657</v>
      </c>
      <c r="BG59" s="21">
        <v>0</v>
      </c>
      <c r="BH59" s="21">
        <v>0</v>
      </c>
      <c r="BI59" s="21">
        <v>11882.233515262749</v>
      </c>
      <c r="BJ59" s="21">
        <v>0</v>
      </c>
      <c r="BK59" s="21">
        <v>457.88803398517973</v>
      </c>
      <c r="BL59" s="21">
        <v>11692.990641654722</v>
      </c>
      <c r="BM59" s="21">
        <v>2655.773994628335</v>
      </c>
      <c r="BN59" s="21">
        <v>0</v>
      </c>
      <c r="BO59" s="21">
        <v>0</v>
      </c>
      <c r="BP59" s="21">
        <v>0</v>
      </c>
      <c r="BQ59" s="21">
        <v>0</v>
      </c>
      <c r="BR59" s="21">
        <v>0</v>
      </c>
      <c r="BS59" s="21">
        <v>0</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v>0</v>
      </c>
      <c r="CJ59" s="21">
        <v>0</v>
      </c>
      <c r="CK59" s="21">
        <v>0</v>
      </c>
      <c r="CL59" s="21">
        <v>0</v>
      </c>
      <c r="CM59" s="21">
        <v>0</v>
      </c>
      <c r="CN59" s="21">
        <v>0</v>
      </c>
      <c r="CO59" s="21">
        <v>0</v>
      </c>
      <c r="CP59" s="21">
        <v>0</v>
      </c>
      <c r="CQ59" s="21">
        <v>64.323032119525308</v>
      </c>
      <c r="CR59" s="21">
        <v>0</v>
      </c>
      <c r="CS59" s="21">
        <v>0</v>
      </c>
      <c r="CT59" s="21">
        <v>0</v>
      </c>
      <c r="CU59" s="21">
        <v>0</v>
      </c>
      <c r="CV59" s="21">
        <v>0</v>
      </c>
      <c r="CW59" s="21">
        <v>0</v>
      </c>
      <c r="CX59" s="21">
        <v>7870.5330576887773</v>
      </c>
      <c r="CY59" s="21">
        <v>0</v>
      </c>
      <c r="CZ59" s="21">
        <v>0</v>
      </c>
      <c r="DA59" s="21">
        <v>0</v>
      </c>
      <c r="DB59" s="21">
        <v>0</v>
      </c>
      <c r="DC59" s="21">
        <v>0</v>
      </c>
      <c r="DD59" s="21">
        <v>0</v>
      </c>
      <c r="DE59" s="21">
        <v>0</v>
      </c>
      <c r="DF59" s="21">
        <v>0</v>
      </c>
      <c r="DG59" s="22">
        <v>240257.01055315023</v>
      </c>
      <c r="DH59" s="23">
        <v>0</v>
      </c>
      <c r="DI59" s="24">
        <v>112.0540017457424</v>
      </c>
      <c r="DJ59" s="24">
        <v>0</v>
      </c>
      <c r="DK59" s="24">
        <v>0</v>
      </c>
      <c r="DL59" s="24">
        <v>0</v>
      </c>
      <c r="DM59" s="24">
        <v>0</v>
      </c>
      <c r="DN59" s="25">
        <v>382.2309251555285</v>
      </c>
      <c r="DO59" s="22">
        <v>494.28492690127092</v>
      </c>
      <c r="DP59" s="22">
        <v>240751.29548005149</v>
      </c>
      <c r="DQ59" s="22">
        <v>280801.48976126511</v>
      </c>
      <c r="DR59" s="22">
        <v>175474.406376</v>
      </c>
      <c r="DS59" s="22">
        <v>456275.89613726514</v>
      </c>
      <c r="DT59" s="22">
        <v>456770.18106416642</v>
      </c>
      <c r="DU59" s="22">
        <v>697027.19161731668</v>
      </c>
      <c r="DV59" s="22">
        <v>-82162.082951502874</v>
      </c>
      <c r="DW59" s="22">
        <v>-145347.10866581375</v>
      </c>
      <c r="DX59" s="22">
        <v>-227509.19161731662</v>
      </c>
      <c r="DY59" s="21">
        <v>229260.98944684977</v>
      </c>
      <c r="DZ59" s="22">
        <v>469518</v>
      </c>
      <c r="EA59" s="26">
        <v>55</v>
      </c>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row>
    <row r="60" spans="1:244" ht="25.5" customHeight="1">
      <c r="A60" s="19" t="s">
        <v>57</v>
      </c>
      <c r="B60" s="20" t="s">
        <v>182</v>
      </c>
      <c r="C60" s="21">
        <v>0</v>
      </c>
      <c r="D60" s="21">
        <v>0</v>
      </c>
      <c r="E60" s="21">
        <v>0</v>
      </c>
      <c r="F60" s="21">
        <v>0</v>
      </c>
      <c r="G60" s="21">
        <v>0.13136711935390394</v>
      </c>
      <c r="H60" s="21">
        <v>0</v>
      </c>
      <c r="I60" s="21">
        <v>0</v>
      </c>
      <c r="J60" s="21">
        <v>0</v>
      </c>
      <c r="K60" s="21">
        <v>2.231925924331299</v>
      </c>
      <c r="L60" s="21">
        <v>2.1449838502869127</v>
      </c>
      <c r="M60" s="21">
        <v>0</v>
      </c>
      <c r="N60" s="21">
        <v>0.97304023807101403</v>
      </c>
      <c r="O60" s="21">
        <v>0</v>
      </c>
      <c r="P60" s="21">
        <v>1.9227677566637714E-2</v>
      </c>
      <c r="Q60" s="21">
        <v>0</v>
      </c>
      <c r="R60" s="21">
        <v>8.7746760447977773E-2</v>
      </c>
      <c r="S60" s="21">
        <v>7.3092273234217867E-2</v>
      </c>
      <c r="T60" s="21">
        <v>3.3915122302267671</v>
      </c>
      <c r="U60" s="21">
        <v>235.54121211842067</v>
      </c>
      <c r="V60" s="21">
        <v>0</v>
      </c>
      <c r="W60" s="21">
        <v>0.37969102498109425</v>
      </c>
      <c r="X60" s="21">
        <v>2.60298635114161</v>
      </c>
      <c r="Y60" s="21">
        <v>3.3920418262967367</v>
      </c>
      <c r="Z60" s="21">
        <v>1.0619483162677299</v>
      </c>
      <c r="AA60" s="21">
        <v>0</v>
      </c>
      <c r="AB60" s="21">
        <v>4.9609220484067116</v>
      </c>
      <c r="AC60" s="21">
        <v>7.4596366148725766</v>
      </c>
      <c r="AD60" s="21">
        <v>2.9524787976394311</v>
      </c>
      <c r="AE60" s="21">
        <v>0</v>
      </c>
      <c r="AF60" s="21">
        <v>1.2820687133286335</v>
      </c>
      <c r="AG60" s="21">
        <v>0.51232926593359895</v>
      </c>
      <c r="AH60" s="21">
        <v>0</v>
      </c>
      <c r="AI60" s="21">
        <v>0</v>
      </c>
      <c r="AJ60" s="21">
        <v>0.1920701168614356</v>
      </c>
      <c r="AK60" s="21">
        <v>0</v>
      </c>
      <c r="AL60" s="21">
        <v>0</v>
      </c>
      <c r="AM60" s="21">
        <v>0.43189432177274456</v>
      </c>
      <c r="AN60" s="21">
        <v>0.88598504156112867</v>
      </c>
      <c r="AO60" s="21">
        <v>0.20969607904446264</v>
      </c>
      <c r="AP60" s="21">
        <v>0.35064987035070572</v>
      </c>
      <c r="AQ60" s="21">
        <v>0</v>
      </c>
      <c r="AR60" s="21">
        <v>120.18135069235947</v>
      </c>
      <c r="AS60" s="21">
        <v>0.87159912299020537</v>
      </c>
      <c r="AT60" s="21">
        <v>1710.1520303151087</v>
      </c>
      <c r="AU60" s="21">
        <v>2235.6865894529101</v>
      </c>
      <c r="AV60" s="21">
        <v>5841.3517577651482</v>
      </c>
      <c r="AW60" s="21">
        <v>176.2245569396741</v>
      </c>
      <c r="AX60" s="21">
        <v>26550.740136992354</v>
      </c>
      <c r="AY60" s="21">
        <v>12451.728580534011</v>
      </c>
      <c r="AZ60" s="21">
        <v>50429.341972443464</v>
      </c>
      <c r="BA60" s="21">
        <v>1973.8523585068897</v>
      </c>
      <c r="BB60" s="21">
        <v>3241.291680874082</v>
      </c>
      <c r="BC60" s="21">
        <v>103868.33507488637</v>
      </c>
      <c r="BD60" s="21">
        <v>68967.607068075245</v>
      </c>
      <c r="BE60" s="21">
        <v>91360.781037562643</v>
      </c>
      <c r="BF60" s="21">
        <v>83345.447671281858</v>
      </c>
      <c r="BG60" s="21">
        <v>4.1110648851328095</v>
      </c>
      <c r="BH60" s="21">
        <v>3.9331894999059913</v>
      </c>
      <c r="BI60" s="21">
        <v>11656.709828962033</v>
      </c>
      <c r="BJ60" s="21">
        <v>147.31012874540653</v>
      </c>
      <c r="BK60" s="21">
        <v>362.83134491376876</v>
      </c>
      <c r="BL60" s="21">
        <v>20743.562210056596</v>
      </c>
      <c r="BM60" s="21">
        <v>2785.5293029530594</v>
      </c>
      <c r="BN60" s="21">
        <v>0</v>
      </c>
      <c r="BO60" s="21">
        <v>1160.0235393375228</v>
      </c>
      <c r="BP60" s="21">
        <v>0</v>
      </c>
      <c r="BQ60" s="21">
        <v>0.37355023753734906</v>
      </c>
      <c r="BR60" s="21">
        <v>0.33162615126478984</v>
      </c>
      <c r="BS60" s="21">
        <v>14.652769765576711</v>
      </c>
      <c r="BT60" s="21">
        <v>3.0515500822124597</v>
      </c>
      <c r="BU60" s="21">
        <v>4.1827655900248928</v>
      </c>
      <c r="BV60" s="21">
        <v>0</v>
      </c>
      <c r="BW60" s="21">
        <v>239.14311857206607</v>
      </c>
      <c r="BX60" s="21">
        <v>123.31147949778884</v>
      </c>
      <c r="BY60" s="21">
        <v>0</v>
      </c>
      <c r="BZ60" s="21">
        <v>0</v>
      </c>
      <c r="CA60" s="21">
        <v>0</v>
      </c>
      <c r="CB60" s="21">
        <v>2.2468997553986849</v>
      </c>
      <c r="CC60" s="21">
        <v>0</v>
      </c>
      <c r="CD60" s="21">
        <v>0</v>
      </c>
      <c r="CE60" s="21">
        <v>1.0777707349608869</v>
      </c>
      <c r="CF60" s="21">
        <v>0</v>
      </c>
      <c r="CG60" s="21">
        <v>0</v>
      </c>
      <c r="CH60" s="21">
        <v>0</v>
      </c>
      <c r="CI60" s="21">
        <v>0.9427687751679531</v>
      </c>
      <c r="CJ60" s="21">
        <v>156.21352080091984</v>
      </c>
      <c r="CK60" s="21">
        <v>334.18237332992453</v>
      </c>
      <c r="CL60" s="21">
        <v>2812.3794672378472</v>
      </c>
      <c r="CM60" s="21">
        <v>30.138205921067289</v>
      </c>
      <c r="CN60" s="21">
        <v>229.73202411684457</v>
      </c>
      <c r="CO60" s="21">
        <v>3763.8824287939979</v>
      </c>
      <c r="CP60" s="21">
        <v>35.677313595716413</v>
      </c>
      <c r="CQ60" s="21">
        <v>9065.3864701715011</v>
      </c>
      <c r="CR60" s="21">
        <v>2.7384613984331976</v>
      </c>
      <c r="CS60" s="21">
        <v>0.68442436895161762</v>
      </c>
      <c r="CT60" s="21">
        <v>4.7933525841677441E-2</v>
      </c>
      <c r="CU60" s="21">
        <v>0</v>
      </c>
      <c r="CV60" s="21">
        <v>0.24884403459370147</v>
      </c>
      <c r="CW60" s="21">
        <v>2.2946847094811238</v>
      </c>
      <c r="CX60" s="21">
        <v>47193.143731927463</v>
      </c>
      <c r="CY60" s="21">
        <v>4.6440581754474284</v>
      </c>
      <c r="CZ60" s="21">
        <v>0.56403880371181103</v>
      </c>
      <c r="DA60" s="21">
        <v>0</v>
      </c>
      <c r="DB60" s="21">
        <v>0.28199443523061452</v>
      </c>
      <c r="DC60" s="21">
        <v>1.7772658482743233</v>
      </c>
      <c r="DD60" s="21">
        <v>0.28164270868694313</v>
      </c>
      <c r="DE60" s="21">
        <v>2449.9554984090569</v>
      </c>
      <c r="DF60" s="21">
        <v>0</v>
      </c>
      <c r="DG60" s="22">
        <v>555882.4412628538</v>
      </c>
      <c r="DH60" s="23">
        <v>177.13702513082058</v>
      </c>
      <c r="DI60" s="24">
        <v>20027.788713788847</v>
      </c>
      <c r="DJ60" s="24">
        <v>0</v>
      </c>
      <c r="DK60" s="24">
        <v>0</v>
      </c>
      <c r="DL60" s="24">
        <v>0</v>
      </c>
      <c r="DM60" s="24">
        <v>0</v>
      </c>
      <c r="DN60" s="25">
        <v>-195.37381353182855</v>
      </c>
      <c r="DO60" s="22">
        <v>20009.551925387837</v>
      </c>
      <c r="DP60" s="22">
        <v>575891.99318824173</v>
      </c>
      <c r="DQ60" s="22">
        <v>159640.821363</v>
      </c>
      <c r="DR60" s="22">
        <v>75617.788537999819</v>
      </c>
      <c r="DS60" s="22">
        <v>235258.60990099979</v>
      </c>
      <c r="DT60" s="22">
        <v>255268.16182638763</v>
      </c>
      <c r="DU60" s="22">
        <v>811150.60308924154</v>
      </c>
      <c r="DV60" s="22">
        <v>-394722.61559611431</v>
      </c>
      <c r="DW60" s="22">
        <v>-86698.987493127206</v>
      </c>
      <c r="DX60" s="22">
        <v>-481421.60308924154</v>
      </c>
      <c r="DY60" s="21">
        <v>-226153.44126285388</v>
      </c>
      <c r="DZ60" s="22">
        <v>329729</v>
      </c>
      <c r="EA60" s="26">
        <v>56</v>
      </c>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row>
    <row r="61" spans="1:244" ht="25.5" customHeight="1">
      <c r="A61" s="19" t="s">
        <v>58</v>
      </c>
      <c r="B61" s="20" t="s">
        <v>183</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0</v>
      </c>
      <c r="BZ61" s="21">
        <v>0</v>
      </c>
      <c r="CA61" s="21">
        <v>0</v>
      </c>
      <c r="CB61" s="21">
        <v>0</v>
      </c>
      <c r="CC61" s="21">
        <v>0</v>
      </c>
      <c r="CD61" s="21">
        <v>0</v>
      </c>
      <c r="CE61" s="21">
        <v>0</v>
      </c>
      <c r="CF61" s="21">
        <v>0</v>
      </c>
      <c r="CG61" s="21">
        <v>0</v>
      </c>
      <c r="CH61" s="21">
        <v>0</v>
      </c>
      <c r="CI61" s="21">
        <v>0</v>
      </c>
      <c r="CJ61" s="21">
        <v>0</v>
      </c>
      <c r="CK61" s="21">
        <v>0</v>
      </c>
      <c r="CL61" s="21">
        <v>0</v>
      </c>
      <c r="CM61" s="21">
        <v>0</v>
      </c>
      <c r="CN61" s="21">
        <v>0</v>
      </c>
      <c r="CO61" s="21">
        <v>0</v>
      </c>
      <c r="CP61" s="21">
        <v>0</v>
      </c>
      <c r="CQ61" s="21">
        <v>0</v>
      </c>
      <c r="CR61" s="21">
        <v>0</v>
      </c>
      <c r="CS61" s="21">
        <v>0</v>
      </c>
      <c r="CT61" s="21">
        <v>0</v>
      </c>
      <c r="CU61" s="21">
        <v>0</v>
      </c>
      <c r="CV61" s="21">
        <v>0</v>
      </c>
      <c r="CW61" s="21">
        <v>0</v>
      </c>
      <c r="CX61" s="21">
        <v>0</v>
      </c>
      <c r="CY61" s="21">
        <v>0</v>
      </c>
      <c r="CZ61" s="21">
        <v>0</v>
      </c>
      <c r="DA61" s="21">
        <v>0</v>
      </c>
      <c r="DB61" s="21">
        <v>0</v>
      </c>
      <c r="DC61" s="21">
        <v>0</v>
      </c>
      <c r="DD61" s="21">
        <v>0</v>
      </c>
      <c r="DE61" s="21">
        <v>0</v>
      </c>
      <c r="DF61" s="21">
        <v>0</v>
      </c>
      <c r="DG61" s="22">
        <v>0</v>
      </c>
      <c r="DH61" s="23">
        <v>0</v>
      </c>
      <c r="DI61" s="24">
        <v>330681.05842271075</v>
      </c>
      <c r="DJ61" s="24">
        <v>0</v>
      </c>
      <c r="DK61" s="24">
        <v>0</v>
      </c>
      <c r="DL61" s="24">
        <v>1089.6965979130948</v>
      </c>
      <c r="DM61" s="24">
        <v>215367.11041833932</v>
      </c>
      <c r="DN61" s="25">
        <v>9157.5286809888403</v>
      </c>
      <c r="DO61" s="22">
        <v>556295.39411995199</v>
      </c>
      <c r="DP61" s="22">
        <v>556295.39411995199</v>
      </c>
      <c r="DQ61" s="22">
        <v>770099.59259699995</v>
      </c>
      <c r="DR61" s="22">
        <v>35235.796390481817</v>
      </c>
      <c r="DS61" s="22">
        <v>805335.38898748183</v>
      </c>
      <c r="DT61" s="22">
        <v>1361630.7831074339</v>
      </c>
      <c r="DU61" s="22">
        <v>1361630.7831074339</v>
      </c>
      <c r="DV61" s="22">
        <v>-424247.91148316883</v>
      </c>
      <c r="DW61" s="22">
        <v>-66229.871624265157</v>
      </c>
      <c r="DX61" s="22">
        <v>-490477.78310743399</v>
      </c>
      <c r="DY61" s="21">
        <v>871153</v>
      </c>
      <c r="DZ61" s="22">
        <v>871153</v>
      </c>
      <c r="EA61" s="26">
        <v>57</v>
      </c>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row>
    <row r="62" spans="1:244" ht="25.5" customHeight="1">
      <c r="A62" s="19" t="s">
        <v>59</v>
      </c>
      <c r="B62" s="20" t="s">
        <v>184</v>
      </c>
      <c r="C62" s="21">
        <v>0</v>
      </c>
      <c r="D62" s="21">
        <v>0</v>
      </c>
      <c r="E62" s="21">
        <v>0</v>
      </c>
      <c r="F62" s="21">
        <v>0</v>
      </c>
      <c r="G62" s="21">
        <v>0</v>
      </c>
      <c r="H62" s="21">
        <v>0</v>
      </c>
      <c r="I62" s="21">
        <v>0</v>
      </c>
      <c r="J62" s="21">
        <v>0</v>
      </c>
      <c r="K62" s="21">
        <v>0</v>
      </c>
      <c r="L62" s="21">
        <v>0</v>
      </c>
      <c r="M62" s="21">
        <v>0</v>
      </c>
      <c r="N62" s="21">
        <v>0</v>
      </c>
      <c r="O62" s="21">
        <v>0</v>
      </c>
      <c r="P62" s="21">
        <v>0</v>
      </c>
      <c r="Q62" s="21">
        <v>0</v>
      </c>
      <c r="R62" s="21">
        <v>0</v>
      </c>
      <c r="S62" s="21">
        <v>0</v>
      </c>
      <c r="T62" s="21">
        <v>0</v>
      </c>
      <c r="U62" s="21">
        <v>0</v>
      </c>
      <c r="V62" s="21">
        <v>0</v>
      </c>
      <c r="W62" s="21">
        <v>0</v>
      </c>
      <c r="X62" s="21">
        <v>0</v>
      </c>
      <c r="Y62" s="21">
        <v>0</v>
      </c>
      <c r="Z62" s="21">
        <v>0</v>
      </c>
      <c r="AA62" s="21">
        <v>0</v>
      </c>
      <c r="AB62" s="21">
        <v>0</v>
      </c>
      <c r="AC62" s="21">
        <v>0</v>
      </c>
      <c r="AD62" s="21">
        <v>0</v>
      </c>
      <c r="AE62" s="21">
        <v>0</v>
      </c>
      <c r="AF62" s="21">
        <v>0</v>
      </c>
      <c r="AG62" s="21">
        <v>0</v>
      </c>
      <c r="AH62" s="21">
        <v>0</v>
      </c>
      <c r="AI62" s="21">
        <v>0</v>
      </c>
      <c r="AJ62" s="21">
        <v>0</v>
      </c>
      <c r="AK62" s="21">
        <v>0</v>
      </c>
      <c r="AL62" s="21">
        <v>0</v>
      </c>
      <c r="AM62" s="21">
        <v>0</v>
      </c>
      <c r="AN62" s="21">
        <v>0</v>
      </c>
      <c r="AO62" s="21">
        <v>0</v>
      </c>
      <c r="AP62" s="21">
        <v>0</v>
      </c>
      <c r="AQ62" s="21">
        <v>0</v>
      </c>
      <c r="AR62" s="21">
        <v>0</v>
      </c>
      <c r="AS62" s="21">
        <v>0</v>
      </c>
      <c r="AT62" s="21">
        <v>0</v>
      </c>
      <c r="AU62" s="21">
        <v>0</v>
      </c>
      <c r="AV62" s="21">
        <v>0</v>
      </c>
      <c r="AW62" s="21">
        <v>0</v>
      </c>
      <c r="AX62" s="21">
        <v>0</v>
      </c>
      <c r="AY62" s="21">
        <v>0</v>
      </c>
      <c r="AZ62" s="21">
        <v>0</v>
      </c>
      <c r="BA62" s="21">
        <v>0</v>
      </c>
      <c r="BB62" s="21">
        <v>0</v>
      </c>
      <c r="BC62" s="21">
        <v>0</v>
      </c>
      <c r="BD62" s="21">
        <v>0</v>
      </c>
      <c r="BE62" s="21">
        <v>0</v>
      </c>
      <c r="BF62" s="21">
        <v>0</v>
      </c>
      <c r="BG62" s="21">
        <v>0</v>
      </c>
      <c r="BH62" s="21">
        <v>0</v>
      </c>
      <c r="BI62" s="21">
        <v>0</v>
      </c>
      <c r="BJ62" s="21">
        <v>0</v>
      </c>
      <c r="BK62" s="21">
        <v>0</v>
      </c>
      <c r="BL62" s="21">
        <v>0</v>
      </c>
      <c r="BM62" s="21">
        <v>0</v>
      </c>
      <c r="BN62" s="21">
        <v>0</v>
      </c>
      <c r="BO62" s="21">
        <v>0</v>
      </c>
      <c r="BP62" s="21">
        <v>0</v>
      </c>
      <c r="BQ62" s="21">
        <v>0</v>
      </c>
      <c r="BR62" s="21">
        <v>0</v>
      </c>
      <c r="BS62" s="21">
        <v>0</v>
      </c>
      <c r="BT62" s="21">
        <v>0</v>
      </c>
      <c r="BU62" s="21">
        <v>0</v>
      </c>
      <c r="BV62" s="21">
        <v>0</v>
      </c>
      <c r="BW62" s="21">
        <v>0</v>
      </c>
      <c r="BX62" s="21">
        <v>0</v>
      </c>
      <c r="BY62" s="21">
        <v>0</v>
      </c>
      <c r="BZ62" s="21">
        <v>0</v>
      </c>
      <c r="CA62" s="21">
        <v>0</v>
      </c>
      <c r="CB62" s="21">
        <v>0</v>
      </c>
      <c r="CC62" s="21">
        <v>0</v>
      </c>
      <c r="CD62" s="21">
        <v>0</v>
      </c>
      <c r="CE62" s="21">
        <v>0</v>
      </c>
      <c r="CF62" s="21">
        <v>0</v>
      </c>
      <c r="CG62" s="21">
        <v>0</v>
      </c>
      <c r="CH62" s="21">
        <v>0</v>
      </c>
      <c r="CI62" s="21">
        <v>0</v>
      </c>
      <c r="CJ62" s="21">
        <v>0</v>
      </c>
      <c r="CK62" s="21">
        <v>0</v>
      </c>
      <c r="CL62" s="21">
        <v>0</v>
      </c>
      <c r="CM62" s="21">
        <v>0</v>
      </c>
      <c r="CN62" s="21">
        <v>0</v>
      </c>
      <c r="CO62" s="21">
        <v>884.90355150688936</v>
      </c>
      <c r="CP62" s="21">
        <v>0</v>
      </c>
      <c r="CQ62" s="21">
        <v>0</v>
      </c>
      <c r="CR62" s="21">
        <v>0</v>
      </c>
      <c r="CS62" s="21">
        <v>0</v>
      </c>
      <c r="CT62" s="21">
        <v>0</v>
      </c>
      <c r="CU62" s="21">
        <v>0</v>
      </c>
      <c r="CV62" s="21">
        <v>0</v>
      </c>
      <c r="CW62" s="21">
        <v>0</v>
      </c>
      <c r="CX62" s="21">
        <v>0</v>
      </c>
      <c r="CY62" s="21">
        <v>0</v>
      </c>
      <c r="CZ62" s="21">
        <v>0</v>
      </c>
      <c r="DA62" s="21">
        <v>0</v>
      </c>
      <c r="DB62" s="21">
        <v>0</v>
      </c>
      <c r="DC62" s="21">
        <v>0</v>
      </c>
      <c r="DD62" s="21">
        <v>0</v>
      </c>
      <c r="DE62" s="21">
        <v>0</v>
      </c>
      <c r="DF62" s="21">
        <v>0</v>
      </c>
      <c r="DG62" s="22">
        <v>884.90355150688936</v>
      </c>
      <c r="DH62" s="23">
        <v>0</v>
      </c>
      <c r="DI62" s="24">
        <v>56521.563096031015</v>
      </c>
      <c r="DJ62" s="24">
        <v>0</v>
      </c>
      <c r="DK62" s="24">
        <v>0</v>
      </c>
      <c r="DL62" s="24">
        <v>1985.0544535303679</v>
      </c>
      <c r="DM62" s="24">
        <v>103675.96555828748</v>
      </c>
      <c r="DN62" s="25">
        <v>16453.740938795574</v>
      </c>
      <c r="DO62" s="22">
        <v>178636.32404664444</v>
      </c>
      <c r="DP62" s="22">
        <v>179521.22759815134</v>
      </c>
      <c r="DQ62" s="22">
        <v>581286.49040800007</v>
      </c>
      <c r="DR62" s="22">
        <v>423712.19955339067</v>
      </c>
      <c r="DS62" s="22">
        <v>1004998.6899613908</v>
      </c>
      <c r="DT62" s="22">
        <v>1183635.0140080352</v>
      </c>
      <c r="DU62" s="22">
        <v>1184519.917559542</v>
      </c>
      <c r="DV62" s="22">
        <v>-146426.03616832764</v>
      </c>
      <c r="DW62" s="22">
        <v>-4996.8813912144724</v>
      </c>
      <c r="DX62" s="22">
        <v>-151422.91755954211</v>
      </c>
      <c r="DY62" s="21">
        <v>1032212.0964484931</v>
      </c>
      <c r="DZ62" s="22">
        <v>1033097</v>
      </c>
      <c r="EA62" s="26">
        <v>58</v>
      </c>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row>
    <row r="63" spans="1:244" ht="25.5" customHeight="1">
      <c r="A63" s="19" t="s">
        <v>60</v>
      </c>
      <c r="B63" s="20" t="s">
        <v>185</v>
      </c>
      <c r="C63" s="21">
        <v>0</v>
      </c>
      <c r="D63" s="21">
        <v>0</v>
      </c>
      <c r="E63" s="21">
        <v>0</v>
      </c>
      <c r="F63" s="21">
        <v>0</v>
      </c>
      <c r="G63" s="21">
        <v>0</v>
      </c>
      <c r="H63" s="21">
        <v>0</v>
      </c>
      <c r="I63" s="21">
        <v>0</v>
      </c>
      <c r="J63" s="21">
        <v>0</v>
      </c>
      <c r="K63" s="21">
        <v>0</v>
      </c>
      <c r="L63" s="21">
        <v>0</v>
      </c>
      <c r="M63" s="21">
        <v>0</v>
      </c>
      <c r="N63" s="21">
        <v>0</v>
      </c>
      <c r="O63" s="21">
        <v>0</v>
      </c>
      <c r="P63" s="21">
        <v>0</v>
      </c>
      <c r="Q63" s="21">
        <v>0</v>
      </c>
      <c r="R63" s="21">
        <v>0</v>
      </c>
      <c r="S63" s="21">
        <v>0</v>
      </c>
      <c r="T63" s="21">
        <v>0</v>
      </c>
      <c r="U63" s="21">
        <v>0</v>
      </c>
      <c r="V63" s="21">
        <v>0</v>
      </c>
      <c r="W63" s="21">
        <v>0</v>
      </c>
      <c r="X63" s="21">
        <v>0</v>
      </c>
      <c r="Y63" s="21">
        <v>0</v>
      </c>
      <c r="Z63" s="21">
        <v>0</v>
      </c>
      <c r="AA63" s="21">
        <v>0</v>
      </c>
      <c r="AB63" s="21">
        <v>0</v>
      </c>
      <c r="AC63" s="21">
        <v>0</v>
      </c>
      <c r="AD63" s="21">
        <v>0</v>
      </c>
      <c r="AE63" s="21">
        <v>0</v>
      </c>
      <c r="AF63" s="21">
        <v>0</v>
      </c>
      <c r="AG63" s="21">
        <v>0</v>
      </c>
      <c r="AH63" s="21">
        <v>0</v>
      </c>
      <c r="AI63" s="21">
        <v>0</v>
      </c>
      <c r="AJ63" s="21">
        <v>0</v>
      </c>
      <c r="AK63" s="21">
        <v>0</v>
      </c>
      <c r="AL63" s="21">
        <v>0</v>
      </c>
      <c r="AM63" s="21">
        <v>0</v>
      </c>
      <c r="AN63" s="21">
        <v>0</v>
      </c>
      <c r="AO63" s="21">
        <v>0</v>
      </c>
      <c r="AP63" s="21">
        <v>0</v>
      </c>
      <c r="AQ63" s="21">
        <v>0</v>
      </c>
      <c r="AR63" s="21">
        <v>0</v>
      </c>
      <c r="AS63" s="21">
        <v>0</v>
      </c>
      <c r="AT63" s="21">
        <v>0</v>
      </c>
      <c r="AU63" s="21">
        <v>0</v>
      </c>
      <c r="AV63" s="21">
        <v>328.91854367298754</v>
      </c>
      <c r="AW63" s="21">
        <v>0</v>
      </c>
      <c r="AX63" s="21">
        <v>0</v>
      </c>
      <c r="AY63" s="21">
        <v>0</v>
      </c>
      <c r="AZ63" s="21">
        <v>0</v>
      </c>
      <c r="BA63" s="21">
        <v>0</v>
      </c>
      <c r="BB63" s="21">
        <v>0</v>
      </c>
      <c r="BC63" s="21">
        <v>0</v>
      </c>
      <c r="BD63" s="21">
        <v>0</v>
      </c>
      <c r="BE63" s="21">
        <v>0</v>
      </c>
      <c r="BF63" s="21">
        <v>0</v>
      </c>
      <c r="BG63" s="21">
        <v>525419.35451578919</v>
      </c>
      <c r="BH63" s="21">
        <v>643061.65813574521</v>
      </c>
      <c r="BI63" s="21">
        <v>877563.56479886628</v>
      </c>
      <c r="BJ63" s="21">
        <v>0</v>
      </c>
      <c r="BK63" s="21">
        <v>24269.961526215066</v>
      </c>
      <c r="BL63" s="21">
        <v>0</v>
      </c>
      <c r="BM63" s="21">
        <v>0</v>
      </c>
      <c r="BN63" s="21">
        <v>0</v>
      </c>
      <c r="BO63" s="21">
        <v>0</v>
      </c>
      <c r="BP63" s="21">
        <v>0</v>
      </c>
      <c r="BQ63" s="21">
        <v>0</v>
      </c>
      <c r="BR63" s="21">
        <v>0</v>
      </c>
      <c r="BS63" s="21">
        <v>0</v>
      </c>
      <c r="BT63" s="21">
        <v>0</v>
      </c>
      <c r="BU63" s="21">
        <v>0</v>
      </c>
      <c r="BV63" s="21">
        <v>0</v>
      </c>
      <c r="BW63" s="21">
        <v>0</v>
      </c>
      <c r="BX63" s="21">
        <v>0</v>
      </c>
      <c r="BY63" s="21">
        <v>0</v>
      </c>
      <c r="BZ63" s="21">
        <v>0</v>
      </c>
      <c r="CA63" s="21">
        <v>0</v>
      </c>
      <c r="CB63" s="21">
        <v>0</v>
      </c>
      <c r="CC63" s="21">
        <v>0</v>
      </c>
      <c r="CD63" s="21">
        <v>162.69640006532117</v>
      </c>
      <c r="CE63" s="21">
        <v>0</v>
      </c>
      <c r="CF63" s="21">
        <v>0</v>
      </c>
      <c r="CG63" s="21">
        <v>0</v>
      </c>
      <c r="CH63" s="21">
        <v>0</v>
      </c>
      <c r="CI63" s="21">
        <v>0</v>
      </c>
      <c r="CJ63" s="21">
        <v>0</v>
      </c>
      <c r="CK63" s="21">
        <v>0</v>
      </c>
      <c r="CL63" s="21">
        <v>0</v>
      </c>
      <c r="CM63" s="21">
        <v>0</v>
      </c>
      <c r="CN63" s="21">
        <v>0</v>
      </c>
      <c r="CO63" s="21">
        <v>0.24567763715217339</v>
      </c>
      <c r="CP63" s="21">
        <v>0</v>
      </c>
      <c r="CQ63" s="21">
        <v>0</v>
      </c>
      <c r="CR63" s="21">
        <v>0</v>
      </c>
      <c r="CS63" s="21">
        <v>0</v>
      </c>
      <c r="CT63" s="21">
        <v>0</v>
      </c>
      <c r="CU63" s="21">
        <v>0</v>
      </c>
      <c r="CV63" s="21">
        <v>0</v>
      </c>
      <c r="CW63" s="21">
        <v>0</v>
      </c>
      <c r="CX63" s="21">
        <v>98549.774212308141</v>
      </c>
      <c r="CY63" s="21">
        <v>0</v>
      </c>
      <c r="CZ63" s="21">
        <v>0</v>
      </c>
      <c r="DA63" s="21">
        <v>0</v>
      </c>
      <c r="DB63" s="21">
        <v>0</v>
      </c>
      <c r="DC63" s="21">
        <v>0</v>
      </c>
      <c r="DD63" s="21">
        <v>0</v>
      </c>
      <c r="DE63" s="21">
        <v>0</v>
      </c>
      <c r="DF63" s="21">
        <v>0</v>
      </c>
      <c r="DG63" s="22">
        <v>2169356.1738102995</v>
      </c>
      <c r="DH63" s="23">
        <v>0</v>
      </c>
      <c r="DI63" s="24">
        <v>666.50607420735253</v>
      </c>
      <c r="DJ63" s="24">
        <v>0</v>
      </c>
      <c r="DK63" s="24">
        <v>0</v>
      </c>
      <c r="DL63" s="24">
        <v>0</v>
      </c>
      <c r="DM63" s="24">
        <v>1424.506072812314</v>
      </c>
      <c r="DN63" s="25">
        <v>12381.088782491177</v>
      </c>
      <c r="DO63" s="22">
        <v>14472.100929510845</v>
      </c>
      <c r="DP63" s="22">
        <v>2183828.2747398103</v>
      </c>
      <c r="DQ63" s="22">
        <v>804326.69770348398</v>
      </c>
      <c r="DR63" s="22">
        <v>193144.84029652795</v>
      </c>
      <c r="DS63" s="22">
        <v>997471.53800001182</v>
      </c>
      <c r="DT63" s="22">
        <v>1011943.6389295226</v>
      </c>
      <c r="DU63" s="22">
        <v>3181299.8127398221</v>
      </c>
      <c r="DV63" s="22">
        <v>-987868.21562663489</v>
      </c>
      <c r="DW63" s="22">
        <v>-64826.165295803701</v>
      </c>
      <c r="DX63" s="22">
        <v>-1052694.3809224386</v>
      </c>
      <c r="DY63" s="21">
        <v>-40750.74199291601</v>
      </c>
      <c r="DZ63" s="22">
        <v>2128605.4318173835</v>
      </c>
      <c r="EA63" s="26">
        <v>59</v>
      </c>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row>
    <row r="64" spans="1:244" ht="25.5" customHeight="1">
      <c r="A64" s="19" t="s">
        <v>61</v>
      </c>
      <c r="B64" s="20" t="s">
        <v>186</v>
      </c>
      <c r="C64" s="21">
        <v>0</v>
      </c>
      <c r="D64" s="21">
        <v>0</v>
      </c>
      <c r="E64" s="21">
        <v>0</v>
      </c>
      <c r="F64" s="21">
        <v>0</v>
      </c>
      <c r="G64" s="21">
        <v>1264.0106600315698</v>
      </c>
      <c r="H64" s="21">
        <v>0</v>
      </c>
      <c r="I64" s="21">
        <v>1.1564866377913305</v>
      </c>
      <c r="J64" s="21">
        <v>0</v>
      </c>
      <c r="K64" s="21">
        <v>0</v>
      </c>
      <c r="L64" s="21">
        <v>0</v>
      </c>
      <c r="M64" s="21">
        <v>0</v>
      </c>
      <c r="N64" s="21">
        <v>0</v>
      </c>
      <c r="O64" s="21">
        <v>0</v>
      </c>
      <c r="P64" s="21">
        <v>0</v>
      </c>
      <c r="Q64" s="21">
        <v>0</v>
      </c>
      <c r="R64" s="21">
        <v>0</v>
      </c>
      <c r="S64" s="21">
        <v>0</v>
      </c>
      <c r="T64" s="21">
        <v>0</v>
      </c>
      <c r="U64" s="21">
        <v>0</v>
      </c>
      <c r="V64" s="21">
        <v>0</v>
      </c>
      <c r="W64" s="21">
        <v>0</v>
      </c>
      <c r="X64" s="21">
        <v>0</v>
      </c>
      <c r="Y64" s="21">
        <v>0</v>
      </c>
      <c r="Z64" s="21">
        <v>0</v>
      </c>
      <c r="AA64" s="21">
        <v>0</v>
      </c>
      <c r="AB64" s="21">
        <v>0</v>
      </c>
      <c r="AC64" s="21">
        <v>0</v>
      </c>
      <c r="AD64" s="21">
        <v>0</v>
      </c>
      <c r="AE64" s="21">
        <v>0</v>
      </c>
      <c r="AF64" s="21">
        <v>0</v>
      </c>
      <c r="AG64" s="21">
        <v>0</v>
      </c>
      <c r="AH64" s="21">
        <v>0</v>
      </c>
      <c r="AI64" s="21">
        <v>0</v>
      </c>
      <c r="AJ64" s="21">
        <v>0</v>
      </c>
      <c r="AK64" s="21">
        <v>0</v>
      </c>
      <c r="AL64" s="21">
        <v>0</v>
      </c>
      <c r="AM64" s="21">
        <v>0</v>
      </c>
      <c r="AN64" s="21">
        <v>0</v>
      </c>
      <c r="AO64" s="21">
        <v>0</v>
      </c>
      <c r="AP64" s="21">
        <v>0</v>
      </c>
      <c r="AQ64" s="21">
        <v>0</v>
      </c>
      <c r="AR64" s="21">
        <v>0</v>
      </c>
      <c r="AS64" s="21">
        <v>0</v>
      </c>
      <c r="AT64" s="21">
        <v>0</v>
      </c>
      <c r="AU64" s="21">
        <v>0</v>
      </c>
      <c r="AV64" s="21">
        <v>0</v>
      </c>
      <c r="AW64" s="21">
        <v>0</v>
      </c>
      <c r="AX64" s="21">
        <v>0</v>
      </c>
      <c r="AY64" s="21">
        <v>0</v>
      </c>
      <c r="AZ64" s="21">
        <v>0</v>
      </c>
      <c r="BA64" s="21">
        <v>0</v>
      </c>
      <c r="BB64" s="21">
        <v>0</v>
      </c>
      <c r="BC64" s="21">
        <v>0</v>
      </c>
      <c r="BD64" s="21">
        <v>0</v>
      </c>
      <c r="BE64" s="21">
        <v>0</v>
      </c>
      <c r="BF64" s="21">
        <v>0</v>
      </c>
      <c r="BG64" s="21">
        <v>0</v>
      </c>
      <c r="BH64" s="21">
        <v>0</v>
      </c>
      <c r="BI64" s="21">
        <v>0</v>
      </c>
      <c r="BJ64" s="21">
        <v>18870.022675788874</v>
      </c>
      <c r="BK64" s="21">
        <v>0</v>
      </c>
      <c r="BL64" s="21">
        <v>0</v>
      </c>
      <c r="BM64" s="21">
        <v>0</v>
      </c>
      <c r="BN64" s="21">
        <v>0</v>
      </c>
      <c r="BO64" s="21">
        <v>0</v>
      </c>
      <c r="BP64" s="21">
        <v>0</v>
      </c>
      <c r="BQ64" s="21">
        <v>0</v>
      </c>
      <c r="BR64" s="21">
        <v>0</v>
      </c>
      <c r="BS64" s="21">
        <v>0</v>
      </c>
      <c r="BT64" s="21">
        <v>0</v>
      </c>
      <c r="BU64" s="21">
        <v>0</v>
      </c>
      <c r="BV64" s="21">
        <v>0</v>
      </c>
      <c r="BW64" s="21">
        <v>0</v>
      </c>
      <c r="BX64" s="21">
        <v>0</v>
      </c>
      <c r="BY64" s="21">
        <v>0</v>
      </c>
      <c r="BZ64" s="21">
        <v>0</v>
      </c>
      <c r="CA64" s="21">
        <v>0</v>
      </c>
      <c r="CB64" s="21">
        <v>0</v>
      </c>
      <c r="CC64" s="21">
        <v>0</v>
      </c>
      <c r="CD64" s="21">
        <v>0</v>
      </c>
      <c r="CE64" s="21">
        <v>5991.5400937122995</v>
      </c>
      <c r="CF64" s="21">
        <v>0</v>
      </c>
      <c r="CG64" s="21">
        <v>0</v>
      </c>
      <c r="CH64" s="21">
        <v>0</v>
      </c>
      <c r="CI64" s="21">
        <v>203.43285020978422</v>
      </c>
      <c r="CJ64" s="21">
        <v>0</v>
      </c>
      <c r="CK64" s="21">
        <v>0</v>
      </c>
      <c r="CL64" s="21">
        <v>0</v>
      </c>
      <c r="CM64" s="21">
        <v>0</v>
      </c>
      <c r="CN64" s="21">
        <v>0</v>
      </c>
      <c r="CO64" s="21">
        <v>3972.782376882104</v>
      </c>
      <c r="CP64" s="21">
        <v>148.19355337031089</v>
      </c>
      <c r="CQ64" s="21">
        <v>24.908093997837856</v>
      </c>
      <c r="CR64" s="21">
        <v>0</v>
      </c>
      <c r="CS64" s="21">
        <v>0</v>
      </c>
      <c r="CT64" s="21">
        <v>0</v>
      </c>
      <c r="CU64" s="21">
        <v>0</v>
      </c>
      <c r="CV64" s="21">
        <v>0</v>
      </c>
      <c r="CW64" s="21">
        <v>1.2633657389278083</v>
      </c>
      <c r="CX64" s="21">
        <v>0</v>
      </c>
      <c r="CY64" s="21">
        <v>0.87686858250849298</v>
      </c>
      <c r="CZ64" s="21">
        <v>10.59711047860231</v>
      </c>
      <c r="DA64" s="21">
        <v>0</v>
      </c>
      <c r="DB64" s="21">
        <v>0</v>
      </c>
      <c r="DC64" s="21">
        <v>0</v>
      </c>
      <c r="DD64" s="21">
        <v>0</v>
      </c>
      <c r="DE64" s="21">
        <v>0</v>
      </c>
      <c r="DF64" s="21">
        <v>0</v>
      </c>
      <c r="DG64" s="22">
        <v>30488.784135430607</v>
      </c>
      <c r="DH64" s="23">
        <v>0</v>
      </c>
      <c r="DI64" s="24">
        <v>717.80288157088148</v>
      </c>
      <c r="DJ64" s="24">
        <v>0</v>
      </c>
      <c r="DK64" s="24">
        <v>0</v>
      </c>
      <c r="DL64" s="24">
        <v>3436.7358543090495</v>
      </c>
      <c r="DM64" s="24">
        <v>16087.25173277467</v>
      </c>
      <c r="DN64" s="25">
        <v>8179.6356947505083</v>
      </c>
      <c r="DO64" s="22">
        <v>28421.426163405107</v>
      </c>
      <c r="DP64" s="22">
        <v>58910.210298835707</v>
      </c>
      <c r="DQ64" s="22">
        <v>49578.476512941954</v>
      </c>
      <c r="DR64" s="22">
        <v>60289.945406199331</v>
      </c>
      <c r="DS64" s="22">
        <v>109868.42191914127</v>
      </c>
      <c r="DT64" s="22">
        <v>138289.84808254638</v>
      </c>
      <c r="DU64" s="22">
        <v>168778.63221797699</v>
      </c>
      <c r="DV64" s="22">
        <v>-41762.858475660134</v>
      </c>
      <c r="DW64" s="22">
        <v>-2632.1939293682981</v>
      </c>
      <c r="DX64" s="22">
        <v>-44395.052405028429</v>
      </c>
      <c r="DY64" s="21">
        <v>93894.795677517963</v>
      </c>
      <c r="DZ64" s="22">
        <v>124383.57981294856</v>
      </c>
      <c r="EA64" s="26">
        <v>60</v>
      </c>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row>
    <row r="65" spans="1:244" ht="25.5" customHeight="1">
      <c r="A65" s="19" t="s">
        <v>62</v>
      </c>
      <c r="B65" s="20" t="s">
        <v>187</v>
      </c>
      <c r="C65" s="21">
        <v>0</v>
      </c>
      <c r="D65" s="21">
        <v>0</v>
      </c>
      <c r="E65" s="21">
        <v>0</v>
      </c>
      <c r="F65" s="21">
        <v>0</v>
      </c>
      <c r="G65" s="21">
        <v>0</v>
      </c>
      <c r="H65" s="21">
        <v>0</v>
      </c>
      <c r="I65" s="21">
        <v>0</v>
      </c>
      <c r="J65" s="21">
        <v>0</v>
      </c>
      <c r="K65" s="21">
        <v>0</v>
      </c>
      <c r="L65" s="21">
        <v>0</v>
      </c>
      <c r="M65" s="21">
        <v>0</v>
      </c>
      <c r="N65" s="21">
        <v>0</v>
      </c>
      <c r="O65" s="21">
        <v>0</v>
      </c>
      <c r="P65" s="21">
        <v>0</v>
      </c>
      <c r="Q65" s="21">
        <v>0</v>
      </c>
      <c r="R65" s="21">
        <v>0</v>
      </c>
      <c r="S65" s="21">
        <v>0</v>
      </c>
      <c r="T65" s="21">
        <v>0</v>
      </c>
      <c r="U65" s="21">
        <v>0</v>
      </c>
      <c r="V65" s="21">
        <v>0</v>
      </c>
      <c r="W65" s="21">
        <v>0</v>
      </c>
      <c r="X65" s="21">
        <v>0</v>
      </c>
      <c r="Y65" s="21">
        <v>0</v>
      </c>
      <c r="Z65" s="21">
        <v>0</v>
      </c>
      <c r="AA65" s="21">
        <v>0</v>
      </c>
      <c r="AB65" s="21">
        <v>0</v>
      </c>
      <c r="AC65" s="21">
        <v>0</v>
      </c>
      <c r="AD65" s="21">
        <v>0</v>
      </c>
      <c r="AE65" s="21">
        <v>0</v>
      </c>
      <c r="AF65" s="21">
        <v>0</v>
      </c>
      <c r="AG65" s="21">
        <v>0</v>
      </c>
      <c r="AH65" s="21">
        <v>0</v>
      </c>
      <c r="AI65" s="21">
        <v>0</v>
      </c>
      <c r="AJ65" s="21">
        <v>0</v>
      </c>
      <c r="AK65" s="21">
        <v>0</v>
      </c>
      <c r="AL65" s="21">
        <v>0</v>
      </c>
      <c r="AM65" s="21">
        <v>0</v>
      </c>
      <c r="AN65" s="21">
        <v>0</v>
      </c>
      <c r="AO65" s="21">
        <v>0</v>
      </c>
      <c r="AP65" s="21">
        <v>0</v>
      </c>
      <c r="AQ65" s="21">
        <v>0</v>
      </c>
      <c r="AR65" s="21">
        <v>0</v>
      </c>
      <c r="AS65" s="21">
        <v>0</v>
      </c>
      <c r="AT65" s="21">
        <v>0</v>
      </c>
      <c r="AU65" s="21">
        <v>0</v>
      </c>
      <c r="AV65" s="21">
        <v>0</v>
      </c>
      <c r="AW65" s="21">
        <v>0</v>
      </c>
      <c r="AX65" s="21">
        <v>0</v>
      </c>
      <c r="AY65" s="21">
        <v>0</v>
      </c>
      <c r="AZ65" s="21">
        <v>0</v>
      </c>
      <c r="BA65" s="21">
        <v>0</v>
      </c>
      <c r="BB65" s="21">
        <v>0</v>
      </c>
      <c r="BC65" s="21">
        <v>0</v>
      </c>
      <c r="BD65" s="21">
        <v>0</v>
      </c>
      <c r="BE65" s="21">
        <v>0</v>
      </c>
      <c r="BF65" s="21">
        <v>0</v>
      </c>
      <c r="BG65" s="21">
        <v>0</v>
      </c>
      <c r="BH65" s="21">
        <v>0</v>
      </c>
      <c r="BI65" s="21">
        <v>0</v>
      </c>
      <c r="BJ65" s="21">
        <v>0</v>
      </c>
      <c r="BK65" s="21">
        <v>71607.806670115955</v>
      </c>
      <c r="BL65" s="21">
        <v>0</v>
      </c>
      <c r="BM65" s="21">
        <v>0</v>
      </c>
      <c r="BN65" s="21">
        <v>0</v>
      </c>
      <c r="BO65" s="21">
        <v>0</v>
      </c>
      <c r="BP65" s="21">
        <v>0</v>
      </c>
      <c r="BQ65" s="21">
        <v>0</v>
      </c>
      <c r="BR65" s="21">
        <v>0</v>
      </c>
      <c r="BS65" s="21">
        <v>0</v>
      </c>
      <c r="BT65" s="21">
        <v>0</v>
      </c>
      <c r="BU65" s="21">
        <v>0</v>
      </c>
      <c r="BV65" s="21">
        <v>0</v>
      </c>
      <c r="BW65" s="21">
        <v>0</v>
      </c>
      <c r="BX65" s="21">
        <v>0</v>
      </c>
      <c r="BY65" s="21">
        <v>0</v>
      </c>
      <c r="BZ65" s="21">
        <v>0</v>
      </c>
      <c r="CA65" s="21">
        <v>0</v>
      </c>
      <c r="CB65" s="21">
        <v>40938.543204305715</v>
      </c>
      <c r="CC65" s="21">
        <v>0</v>
      </c>
      <c r="CD65" s="21">
        <v>0</v>
      </c>
      <c r="CE65" s="21">
        <v>0</v>
      </c>
      <c r="CF65" s="21">
        <v>0</v>
      </c>
      <c r="CG65" s="21">
        <v>0</v>
      </c>
      <c r="CH65" s="21">
        <v>0</v>
      </c>
      <c r="CI65" s="21">
        <v>3.4557653095995478</v>
      </c>
      <c r="CJ65" s="21">
        <v>0</v>
      </c>
      <c r="CK65" s="21">
        <v>0</v>
      </c>
      <c r="CL65" s="21">
        <v>0</v>
      </c>
      <c r="CM65" s="21">
        <v>0</v>
      </c>
      <c r="CN65" s="21">
        <v>0</v>
      </c>
      <c r="CO65" s="21">
        <v>16102.1839869371</v>
      </c>
      <c r="CP65" s="21">
        <v>0</v>
      </c>
      <c r="CQ65" s="21">
        <v>0</v>
      </c>
      <c r="CR65" s="21">
        <v>0</v>
      </c>
      <c r="CS65" s="21">
        <v>0</v>
      </c>
      <c r="CT65" s="21">
        <v>0</v>
      </c>
      <c r="CU65" s="21">
        <v>0</v>
      </c>
      <c r="CV65" s="21">
        <v>0</v>
      </c>
      <c r="CW65" s="21">
        <v>0.38674461395749388</v>
      </c>
      <c r="CX65" s="21">
        <v>5082.2968897687106</v>
      </c>
      <c r="CY65" s="21">
        <v>15.094666313181943</v>
      </c>
      <c r="CZ65" s="21">
        <v>0.93193468219188613</v>
      </c>
      <c r="DA65" s="21">
        <v>0</v>
      </c>
      <c r="DB65" s="21">
        <v>0</v>
      </c>
      <c r="DC65" s="21">
        <v>0</v>
      </c>
      <c r="DD65" s="21">
        <v>258.74019407815291</v>
      </c>
      <c r="DE65" s="21">
        <v>0</v>
      </c>
      <c r="DF65" s="21">
        <v>0</v>
      </c>
      <c r="DG65" s="22">
        <v>134009.44005612456</v>
      </c>
      <c r="DH65" s="23">
        <v>0</v>
      </c>
      <c r="DI65" s="24">
        <v>7775.4630344709403</v>
      </c>
      <c r="DJ65" s="24">
        <v>0</v>
      </c>
      <c r="DK65" s="24">
        <v>0</v>
      </c>
      <c r="DL65" s="24">
        <v>1737.2028238935836</v>
      </c>
      <c r="DM65" s="24">
        <v>53514.550834398528</v>
      </c>
      <c r="DN65" s="25">
        <v>-517.07609220481913</v>
      </c>
      <c r="DO65" s="22">
        <v>62510.140600558232</v>
      </c>
      <c r="DP65" s="22">
        <v>196519.58065668284</v>
      </c>
      <c r="DQ65" s="22">
        <v>220256.99366532249</v>
      </c>
      <c r="DR65" s="22">
        <v>66290.064682175784</v>
      </c>
      <c r="DS65" s="22">
        <v>286547.0583474983</v>
      </c>
      <c r="DT65" s="22">
        <v>349057.19894805655</v>
      </c>
      <c r="DU65" s="22">
        <v>483066.63900418114</v>
      </c>
      <c r="DV65" s="22">
        <v>-92749.501755144127</v>
      </c>
      <c r="DW65" s="22">
        <v>-38248.141172833217</v>
      </c>
      <c r="DX65" s="22">
        <v>-130997.64292797734</v>
      </c>
      <c r="DY65" s="21">
        <v>218059.55602007918</v>
      </c>
      <c r="DZ65" s="22">
        <v>352068.99607620377</v>
      </c>
      <c r="EA65" s="26">
        <v>61</v>
      </c>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row>
    <row r="66" spans="1:244" ht="25.5" customHeight="1">
      <c r="A66" s="19" t="s">
        <v>63</v>
      </c>
      <c r="B66" s="20" t="s">
        <v>188</v>
      </c>
      <c r="C66" s="21">
        <v>2.1881667989301967E-2</v>
      </c>
      <c r="D66" s="21">
        <v>0</v>
      </c>
      <c r="E66" s="21">
        <v>204.48345811867162</v>
      </c>
      <c r="F66" s="21">
        <v>3.5102578720708905E-2</v>
      </c>
      <c r="G66" s="21">
        <v>3.2636723400877685E-2</v>
      </c>
      <c r="H66" s="21">
        <v>0</v>
      </c>
      <c r="I66" s="21">
        <v>9.7853855248771299E-2</v>
      </c>
      <c r="J66" s="21">
        <v>0</v>
      </c>
      <c r="K66" s="21">
        <v>1.5195776267021102</v>
      </c>
      <c r="L66" s="21">
        <v>1.167725423765607</v>
      </c>
      <c r="M66" s="21">
        <v>2.5008798354302392E-2</v>
      </c>
      <c r="N66" s="21">
        <v>2.965455963644994</v>
      </c>
      <c r="O66" s="21">
        <v>0.25202495502191719</v>
      </c>
      <c r="P66" s="21">
        <v>0.56890303685775467</v>
      </c>
      <c r="Q66" s="21">
        <v>0.30422473696363594</v>
      </c>
      <c r="R66" s="21">
        <v>1.3865287731625222</v>
      </c>
      <c r="S66" s="21">
        <v>10.603536710253767</v>
      </c>
      <c r="T66" s="21">
        <v>6.0208219474196181</v>
      </c>
      <c r="U66" s="21">
        <v>0.5627871013895871</v>
      </c>
      <c r="V66" s="21">
        <v>0.2292506329767996</v>
      </c>
      <c r="W66" s="21">
        <v>5.2033053648917491</v>
      </c>
      <c r="X66" s="21">
        <v>2.9443593044182448</v>
      </c>
      <c r="Y66" s="21">
        <v>3.689862016232111</v>
      </c>
      <c r="Z66" s="21">
        <v>0.79076212969140747</v>
      </c>
      <c r="AA66" s="21">
        <v>3.7801659125188458E-2</v>
      </c>
      <c r="AB66" s="21">
        <v>17.417150235167007</v>
      </c>
      <c r="AC66" s="21">
        <v>19.101712728878624</v>
      </c>
      <c r="AD66" s="21">
        <v>0.78732767937051495</v>
      </c>
      <c r="AE66" s="21">
        <v>0.11874675027165432</v>
      </c>
      <c r="AF66" s="21">
        <v>37.070101082530783</v>
      </c>
      <c r="AG66" s="21">
        <v>2.6427669396842295</v>
      </c>
      <c r="AH66" s="21">
        <v>1.9304866324059353E-2</v>
      </c>
      <c r="AI66" s="21">
        <v>1.0322834727338828</v>
      </c>
      <c r="AJ66" s="21">
        <v>1.128755139373633</v>
      </c>
      <c r="AK66" s="21">
        <v>2.2773215646240881</v>
      </c>
      <c r="AL66" s="21">
        <v>1.0538427917133488</v>
      </c>
      <c r="AM66" s="21">
        <v>1.6873070478962573</v>
      </c>
      <c r="AN66" s="21">
        <v>0.77391747819505652</v>
      </c>
      <c r="AO66" s="21">
        <v>0.5386980476164539</v>
      </c>
      <c r="AP66" s="21">
        <v>0.17532493517535233</v>
      </c>
      <c r="AQ66" s="21">
        <v>0.17756895562653124</v>
      </c>
      <c r="AR66" s="21">
        <v>1.9806782120539421</v>
      </c>
      <c r="AS66" s="21">
        <v>8.2190287048942299</v>
      </c>
      <c r="AT66" s="21">
        <v>7.818934117477971</v>
      </c>
      <c r="AU66" s="21">
        <v>2323.6616575322823</v>
      </c>
      <c r="AV66" s="21">
        <v>9609.7337343977451</v>
      </c>
      <c r="AW66" s="21">
        <v>15.986844557496298</v>
      </c>
      <c r="AX66" s="21">
        <v>1988.4590290336007</v>
      </c>
      <c r="AY66" s="21">
        <v>565.96565180545178</v>
      </c>
      <c r="AZ66" s="21">
        <v>295.44080288603254</v>
      </c>
      <c r="BA66" s="21">
        <v>1.7229640736040022</v>
      </c>
      <c r="BB66" s="21">
        <v>3.9419786137039372</v>
      </c>
      <c r="BC66" s="21">
        <v>782.90264194737233</v>
      </c>
      <c r="BD66" s="21">
        <v>43.468514877756704</v>
      </c>
      <c r="BE66" s="21">
        <v>36.889094835773321</v>
      </c>
      <c r="BF66" s="21">
        <v>117.9577811690411</v>
      </c>
      <c r="BG66" s="21">
        <v>376.49013056745355</v>
      </c>
      <c r="BH66" s="21">
        <v>564.86652279419081</v>
      </c>
      <c r="BI66" s="21">
        <v>1152.8956209304311</v>
      </c>
      <c r="BJ66" s="21">
        <v>313.15883885635037</v>
      </c>
      <c r="BK66" s="21">
        <v>97.83277982500384</v>
      </c>
      <c r="BL66" s="21">
        <v>2518.6922100589354</v>
      </c>
      <c r="BM66" s="21">
        <v>807.44431908462821</v>
      </c>
      <c r="BN66" s="21">
        <v>0.95534484122899999</v>
      </c>
      <c r="BO66" s="21">
        <v>377.1119533107605</v>
      </c>
      <c r="BP66" s="21">
        <v>0.43076369821774929</v>
      </c>
      <c r="BQ66" s="21">
        <v>34.644537278874175</v>
      </c>
      <c r="BR66" s="21">
        <v>1.0486163945966829</v>
      </c>
      <c r="BS66" s="21">
        <v>0</v>
      </c>
      <c r="BT66" s="21">
        <v>0</v>
      </c>
      <c r="BU66" s="21">
        <v>22.865216695973036</v>
      </c>
      <c r="BV66" s="21">
        <v>18.757498208057555</v>
      </c>
      <c r="BW66" s="21">
        <v>5453.8428530919746</v>
      </c>
      <c r="BX66" s="21">
        <v>140.14057425364115</v>
      </c>
      <c r="BY66" s="21">
        <v>15.167046744045683</v>
      </c>
      <c r="BZ66" s="21">
        <v>9.4737152758277183</v>
      </c>
      <c r="CA66" s="21">
        <v>0</v>
      </c>
      <c r="CB66" s="21">
        <v>4.2046223891875796</v>
      </c>
      <c r="CC66" s="21">
        <v>7.6680996172077531</v>
      </c>
      <c r="CD66" s="21">
        <v>0</v>
      </c>
      <c r="CE66" s="21">
        <v>10.228816088042375</v>
      </c>
      <c r="CF66" s="21">
        <v>0</v>
      </c>
      <c r="CG66" s="21">
        <v>4.0879464548340767</v>
      </c>
      <c r="CH66" s="21">
        <v>23.217657796293654</v>
      </c>
      <c r="CI66" s="21">
        <v>41.886528157079859</v>
      </c>
      <c r="CJ66" s="21">
        <v>24.362734566349452</v>
      </c>
      <c r="CK66" s="21">
        <v>7.1567216495455588</v>
      </c>
      <c r="CL66" s="21">
        <v>882.14556631932771</v>
      </c>
      <c r="CM66" s="21">
        <v>0.84499642769347372</v>
      </c>
      <c r="CN66" s="21">
        <v>57.808578169583292</v>
      </c>
      <c r="CO66" s="21">
        <v>1017.752874836517</v>
      </c>
      <c r="CP66" s="21">
        <v>21.417928630678531</v>
      </c>
      <c r="CQ66" s="21">
        <v>34.162073214529762</v>
      </c>
      <c r="CR66" s="21">
        <v>22949.368703092092</v>
      </c>
      <c r="CS66" s="21">
        <v>923.97402082259703</v>
      </c>
      <c r="CT66" s="21">
        <v>1240.0725267021098</v>
      </c>
      <c r="CU66" s="21">
        <v>4.5577441923128283</v>
      </c>
      <c r="CV66" s="21">
        <v>3.2689057271627178</v>
      </c>
      <c r="CW66" s="21">
        <v>27.917338313159668</v>
      </c>
      <c r="CX66" s="21">
        <v>2999.4727171243871</v>
      </c>
      <c r="CY66" s="21">
        <v>326.56371691398306</v>
      </c>
      <c r="CZ66" s="21">
        <v>460.03221886434693</v>
      </c>
      <c r="DA66" s="21">
        <v>31.947023781243871</v>
      </c>
      <c r="DB66" s="21">
        <v>21.43157707752669</v>
      </c>
      <c r="DC66" s="21">
        <v>12.437652628536135</v>
      </c>
      <c r="DD66" s="21">
        <v>670.52675769148891</v>
      </c>
      <c r="DE66" s="21">
        <v>0</v>
      </c>
      <c r="DF66" s="21">
        <v>0</v>
      </c>
      <c r="DG66" s="22">
        <v>59847.428924762375</v>
      </c>
      <c r="DH66" s="23">
        <v>966.31182227797535</v>
      </c>
      <c r="DI66" s="24">
        <v>87897.723205133792</v>
      </c>
      <c r="DJ66" s="24">
        <v>1.7700782104681025</v>
      </c>
      <c r="DK66" s="24">
        <v>0</v>
      </c>
      <c r="DL66" s="24">
        <v>7159.3685992004657</v>
      </c>
      <c r="DM66" s="24">
        <v>123142.60267916875</v>
      </c>
      <c r="DN66" s="25">
        <v>-402.9497107498438</v>
      </c>
      <c r="DO66" s="22">
        <v>218764.82667324159</v>
      </c>
      <c r="DP66" s="22">
        <v>278612.25559800398</v>
      </c>
      <c r="DQ66" s="22">
        <v>142411.12420844036</v>
      </c>
      <c r="DR66" s="22">
        <v>37630.394269694094</v>
      </c>
      <c r="DS66" s="22">
        <v>180041.51847813444</v>
      </c>
      <c r="DT66" s="22">
        <v>398806.3451513761</v>
      </c>
      <c r="DU66" s="22">
        <v>458653.77407613851</v>
      </c>
      <c r="DV66" s="22">
        <v>-149470.67278282589</v>
      </c>
      <c r="DW66" s="22">
        <v>-115316.24660057397</v>
      </c>
      <c r="DX66" s="22">
        <v>-264786.91938339989</v>
      </c>
      <c r="DY66" s="21">
        <v>134019.42576797621</v>
      </c>
      <c r="DZ66" s="22">
        <v>193866.85469273859</v>
      </c>
      <c r="EA66" s="26">
        <v>62</v>
      </c>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row>
    <row r="67" spans="1:244" ht="25.5" customHeight="1">
      <c r="A67" s="19" t="s">
        <v>64</v>
      </c>
      <c r="B67" s="20" t="s">
        <v>189</v>
      </c>
      <c r="C67" s="21">
        <v>7.2272345281003156</v>
      </c>
      <c r="D67" s="21">
        <v>8.5602823550792753E-2</v>
      </c>
      <c r="E67" s="21">
        <v>1.2178255502028168</v>
      </c>
      <c r="F67" s="21">
        <v>0.46589316973694078</v>
      </c>
      <c r="G67" s="21">
        <v>155.47513586495867</v>
      </c>
      <c r="H67" s="21">
        <v>0</v>
      </c>
      <c r="I67" s="21">
        <v>12.594760073450388</v>
      </c>
      <c r="J67" s="21">
        <v>0</v>
      </c>
      <c r="K67" s="21">
        <v>444.15776762670862</v>
      </c>
      <c r="L67" s="21">
        <v>528.21496739583426</v>
      </c>
      <c r="M67" s="21">
        <v>1.0370003128117051E-2</v>
      </c>
      <c r="N67" s="21">
        <v>0.46335249431953063</v>
      </c>
      <c r="O67" s="21">
        <v>5.7498977195983194</v>
      </c>
      <c r="P67" s="21">
        <v>843.27888969510127</v>
      </c>
      <c r="Q67" s="21">
        <v>55.83456870441735</v>
      </c>
      <c r="R67" s="21">
        <v>1171.2954428428268</v>
      </c>
      <c r="S67" s="21">
        <v>5.0273315826837033</v>
      </c>
      <c r="T67" s="21">
        <v>23.044719787364272</v>
      </c>
      <c r="U67" s="21">
        <v>5.0058431649915844</v>
      </c>
      <c r="V67" s="21">
        <v>0</v>
      </c>
      <c r="W67" s="21">
        <v>0</v>
      </c>
      <c r="X67" s="21">
        <v>0</v>
      </c>
      <c r="Y67" s="21">
        <v>20.613275973344038</v>
      </c>
      <c r="Z67" s="21">
        <v>3.0873970867637764E-2</v>
      </c>
      <c r="AA67" s="21">
        <v>4.5361990950226347E-2</v>
      </c>
      <c r="AB67" s="21">
        <v>1.240230512101675</v>
      </c>
      <c r="AC67" s="21">
        <v>27.841304867155593</v>
      </c>
      <c r="AD67" s="21">
        <v>0</v>
      </c>
      <c r="AE67" s="21">
        <v>2.5720892840313687</v>
      </c>
      <c r="AF67" s="21">
        <v>52.747969919806643</v>
      </c>
      <c r="AG67" s="21">
        <v>1.1286054412300315</v>
      </c>
      <c r="AH67" s="21">
        <v>38.482705920991066</v>
      </c>
      <c r="AI67" s="21">
        <v>584.66932775555404</v>
      </c>
      <c r="AJ67" s="21">
        <v>0.2634734626307299</v>
      </c>
      <c r="AK67" s="21">
        <v>66.075210884057057</v>
      </c>
      <c r="AL67" s="21">
        <v>65.567023758159877</v>
      </c>
      <c r="AM67" s="21">
        <v>0.22600891467685533</v>
      </c>
      <c r="AN67" s="21">
        <v>0.93912001004638779</v>
      </c>
      <c r="AO67" s="21">
        <v>221.90785882555429</v>
      </c>
      <c r="AP67" s="21">
        <v>0.41237970538704266</v>
      </c>
      <c r="AQ67" s="21">
        <v>9.7027338503989369E-2</v>
      </c>
      <c r="AR67" s="21">
        <v>180.10822662382429</v>
      </c>
      <c r="AS67" s="21">
        <v>33.579653804704186</v>
      </c>
      <c r="AT67" s="21">
        <v>38.820450517569071</v>
      </c>
      <c r="AU67" s="21">
        <v>532.38421129372909</v>
      </c>
      <c r="AV67" s="21">
        <v>64.230175653023608</v>
      </c>
      <c r="AW67" s="21">
        <v>2.468558536532544</v>
      </c>
      <c r="AX67" s="21">
        <v>2.5389365222734064</v>
      </c>
      <c r="AY67" s="21">
        <v>50.002226556506358</v>
      </c>
      <c r="AZ67" s="21">
        <v>111.8130319586857</v>
      </c>
      <c r="BA67" s="21">
        <v>98.816883397793418</v>
      </c>
      <c r="BB67" s="21">
        <v>6.6975252298468844</v>
      </c>
      <c r="BC67" s="21">
        <v>617.57558404996144</v>
      </c>
      <c r="BD67" s="21">
        <v>7.1280064015635656</v>
      </c>
      <c r="BE67" s="21">
        <v>17.325029832649349</v>
      </c>
      <c r="BF67" s="21">
        <v>37.465485701127484</v>
      </c>
      <c r="BG67" s="21">
        <v>464.31200941797164</v>
      </c>
      <c r="BH67" s="21">
        <v>1010.2245953989305</v>
      </c>
      <c r="BI67" s="21">
        <v>530.86649949877119</v>
      </c>
      <c r="BJ67" s="21">
        <v>73.169573337879825</v>
      </c>
      <c r="BK67" s="21">
        <v>17.558186416432562</v>
      </c>
      <c r="BL67" s="21">
        <v>199.63652579563879</v>
      </c>
      <c r="BM67" s="21">
        <v>24790.639210321144</v>
      </c>
      <c r="BN67" s="21">
        <v>0.44957404293129377</v>
      </c>
      <c r="BO67" s="21">
        <v>4472.4280844006571</v>
      </c>
      <c r="BP67" s="21">
        <v>2635.3405117464795</v>
      </c>
      <c r="BQ67" s="21">
        <v>1111.2997542794521</v>
      </c>
      <c r="BR67" s="21">
        <v>1723.7351230172919</v>
      </c>
      <c r="BS67" s="21">
        <v>98.461002566465325</v>
      </c>
      <c r="BT67" s="21">
        <v>3.4329938424890143</v>
      </c>
      <c r="BU67" s="21">
        <v>79.90644029070225</v>
      </c>
      <c r="BV67" s="21">
        <v>379.30956931761119</v>
      </c>
      <c r="BW67" s="21">
        <v>6210.6244035417931</v>
      </c>
      <c r="BX67" s="21">
        <v>180.47447190976803</v>
      </c>
      <c r="BY67" s="21">
        <v>6.5973272046228786</v>
      </c>
      <c r="BZ67" s="21">
        <v>2.6943593903730245</v>
      </c>
      <c r="CA67" s="21">
        <v>0</v>
      </c>
      <c r="CB67" s="21">
        <v>15.743885325907446</v>
      </c>
      <c r="CC67" s="21">
        <v>180.79390371874848</v>
      </c>
      <c r="CD67" s="21">
        <v>8.1948948722946184</v>
      </c>
      <c r="CE67" s="21">
        <v>95.090198450229494</v>
      </c>
      <c r="CF67" s="21">
        <v>0</v>
      </c>
      <c r="CG67" s="21">
        <v>0.20698463062451011</v>
      </c>
      <c r="CH67" s="21">
        <v>10.529941454081166</v>
      </c>
      <c r="CI67" s="21">
        <v>37.894559510326182</v>
      </c>
      <c r="CJ67" s="21">
        <v>794.58988431702085</v>
      </c>
      <c r="CK67" s="21">
        <v>311.07840667563232</v>
      </c>
      <c r="CL67" s="21">
        <v>5672.9123762859217</v>
      </c>
      <c r="CM67" s="21">
        <v>56.614760655462767</v>
      </c>
      <c r="CN67" s="21">
        <v>441.88369416777647</v>
      </c>
      <c r="CO67" s="21">
        <v>14207.060204524794</v>
      </c>
      <c r="CP67" s="21">
        <v>4601.6085997428863</v>
      </c>
      <c r="CQ67" s="21">
        <v>21875.682137896147</v>
      </c>
      <c r="CR67" s="21">
        <v>568.88033091045247</v>
      </c>
      <c r="CS67" s="21">
        <v>1186.8604706628635</v>
      </c>
      <c r="CT67" s="21">
        <v>908.57940453141748</v>
      </c>
      <c r="CU67" s="21">
        <v>713.18781258973218</v>
      </c>
      <c r="CV67" s="21">
        <v>185.90911602645852</v>
      </c>
      <c r="CW67" s="21">
        <v>2049.4860619112092</v>
      </c>
      <c r="CX67" s="21">
        <v>539.00537698977723</v>
      </c>
      <c r="CY67" s="21">
        <v>14308.456952573828</v>
      </c>
      <c r="CZ67" s="21">
        <v>3621.5279968435411</v>
      </c>
      <c r="DA67" s="21">
        <v>2720.0492728894646</v>
      </c>
      <c r="DB67" s="21">
        <v>572.21370815545379</v>
      </c>
      <c r="DC67" s="21">
        <v>1785.0852724650867</v>
      </c>
      <c r="DD67" s="21">
        <v>3995.7254694665157</v>
      </c>
      <c r="DE67" s="21">
        <v>11001.551549741962</v>
      </c>
      <c r="DF67" s="21">
        <v>241.8829966334977</v>
      </c>
      <c r="DG67" s="22">
        <v>142844.40987799829</v>
      </c>
      <c r="DH67" s="23">
        <v>9106.3278660088981</v>
      </c>
      <c r="DI67" s="24">
        <v>131217.20126231463</v>
      </c>
      <c r="DJ67" s="24">
        <v>0.75505898813685368</v>
      </c>
      <c r="DK67" s="24">
        <v>0</v>
      </c>
      <c r="DL67" s="24">
        <v>5057.9375648662526</v>
      </c>
      <c r="DM67" s="24">
        <v>57888.98998638567</v>
      </c>
      <c r="DN67" s="25">
        <v>3398.3952797025477</v>
      </c>
      <c r="DO67" s="22">
        <v>206669.60701826611</v>
      </c>
      <c r="DP67" s="22">
        <v>349514.01689626439</v>
      </c>
      <c r="DQ67" s="22">
        <v>216460.04408032878</v>
      </c>
      <c r="DR67" s="22">
        <v>36751.179382781294</v>
      </c>
      <c r="DS67" s="22">
        <v>253211.2234631101</v>
      </c>
      <c r="DT67" s="22">
        <v>459880.83048137615</v>
      </c>
      <c r="DU67" s="22">
        <v>602725.24035937455</v>
      </c>
      <c r="DV67" s="22">
        <v>-194833.11862773466</v>
      </c>
      <c r="DW67" s="22">
        <v>-114526.64262905318</v>
      </c>
      <c r="DX67" s="22">
        <v>-309359.76125678781</v>
      </c>
      <c r="DY67" s="21">
        <v>150521.06922458834</v>
      </c>
      <c r="DZ67" s="22">
        <v>293365.47910258669</v>
      </c>
      <c r="EA67" s="26">
        <v>63</v>
      </c>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row>
    <row r="68" spans="1:244" ht="25.5" customHeight="1">
      <c r="A68" s="19" t="s">
        <v>65</v>
      </c>
      <c r="B68" s="20" t="s">
        <v>190</v>
      </c>
      <c r="C68" s="21">
        <v>8.5785309719918299</v>
      </c>
      <c r="D68" s="21">
        <v>7.8110782927614539E-3</v>
      </c>
      <c r="E68" s="21">
        <v>1.1881224880027488E-2</v>
      </c>
      <c r="F68" s="21">
        <v>8.0578145189568937E-4</v>
      </c>
      <c r="G68" s="21">
        <v>1.9372077488309953E-2</v>
      </c>
      <c r="H68" s="21">
        <v>0</v>
      </c>
      <c r="I68" s="21">
        <v>0</v>
      </c>
      <c r="J68" s="21">
        <v>0</v>
      </c>
      <c r="K68" s="21">
        <v>0</v>
      </c>
      <c r="L68" s="21">
        <v>2731.3045411708949</v>
      </c>
      <c r="M68" s="21">
        <v>49.766416330397433</v>
      </c>
      <c r="N68" s="21">
        <v>0</v>
      </c>
      <c r="O68" s="21">
        <v>2.5398057871504705</v>
      </c>
      <c r="P68" s="21">
        <v>0</v>
      </c>
      <c r="Q68" s="21">
        <v>0</v>
      </c>
      <c r="R68" s="21">
        <v>0</v>
      </c>
      <c r="S68" s="21">
        <v>250.02192788050675</v>
      </c>
      <c r="T68" s="21">
        <v>0</v>
      </c>
      <c r="U68" s="21">
        <v>0</v>
      </c>
      <c r="V68" s="21">
        <v>171.51222355707137</v>
      </c>
      <c r="W68" s="21">
        <v>139.61574635771606</v>
      </c>
      <c r="X68" s="21">
        <v>801.30879830669846</v>
      </c>
      <c r="Y68" s="21">
        <v>112.39366662922092</v>
      </c>
      <c r="Z68" s="21">
        <v>0</v>
      </c>
      <c r="AA68" s="21">
        <v>8.0744343891402881</v>
      </c>
      <c r="AB68" s="21">
        <v>0.32353839446130656</v>
      </c>
      <c r="AC68" s="21">
        <v>11.890729144926</v>
      </c>
      <c r="AD68" s="21">
        <v>553.68819051731316</v>
      </c>
      <c r="AE68" s="21">
        <v>256.65349338451631</v>
      </c>
      <c r="AF68" s="21">
        <v>3273.8540358213322</v>
      </c>
      <c r="AG68" s="21">
        <v>1.3966984796058519</v>
      </c>
      <c r="AH68" s="21">
        <v>0</v>
      </c>
      <c r="AI68" s="21">
        <v>618.2771073205638</v>
      </c>
      <c r="AJ68" s="21">
        <v>165.41985604455743</v>
      </c>
      <c r="AK68" s="21">
        <v>44.395438443935333</v>
      </c>
      <c r="AL68" s="21">
        <v>29.520703640395084</v>
      </c>
      <c r="AM68" s="21">
        <v>5566.0591948435085</v>
      </c>
      <c r="AN68" s="21">
        <v>1176.7681508273013</v>
      </c>
      <c r="AO68" s="21">
        <v>1116.9830887110522</v>
      </c>
      <c r="AP68" s="21">
        <v>13.350051310217259</v>
      </c>
      <c r="AQ68" s="21">
        <v>1418.4582727595807</v>
      </c>
      <c r="AR68" s="21">
        <v>5048.7054043071885</v>
      </c>
      <c r="AS68" s="21">
        <v>0</v>
      </c>
      <c r="AT68" s="21">
        <v>2.6635421648334172</v>
      </c>
      <c r="AU68" s="21">
        <v>0</v>
      </c>
      <c r="AV68" s="21">
        <v>0</v>
      </c>
      <c r="AW68" s="21">
        <v>0</v>
      </c>
      <c r="AX68" s="21">
        <v>0</v>
      </c>
      <c r="AY68" s="21">
        <v>0</v>
      </c>
      <c r="AZ68" s="21">
        <v>0</v>
      </c>
      <c r="BA68" s="21">
        <v>5.0593878847583227</v>
      </c>
      <c r="BB68" s="21">
        <v>0</v>
      </c>
      <c r="BC68" s="21">
        <v>0</v>
      </c>
      <c r="BD68" s="21">
        <v>0</v>
      </c>
      <c r="BE68" s="21">
        <v>22.588330755381993</v>
      </c>
      <c r="BF68" s="21">
        <v>0</v>
      </c>
      <c r="BG68" s="21">
        <v>0</v>
      </c>
      <c r="BH68" s="21">
        <v>0</v>
      </c>
      <c r="BI68" s="21">
        <v>322.0818805130649</v>
      </c>
      <c r="BJ68" s="21">
        <v>0</v>
      </c>
      <c r="BK68" s="21">
        <v>0</v>
      </c>
      <c r="BL68" s="21">
        <v>0</v>
      </c>
      <c r="BM68" s="21">
        <v>0</v>
      </c>
      <c r="BN68" s="21">
        <v>0</v>
      </c>
      <c r="BO68" s="21">
        <v>0</v>
      </c>
      <c r="BP68" s="21">
        <v>0</v>
      </c>
      <c r="BQ68" s="21">
        <v>0</v>
      </c>
      <c r="BR68" s="21">
        <v>0</v>
      </c>
      <c r="BS68" s="21">
        <v>5618.7379659223334</v>
      </c>
      <c r="BT68" s="21">
        <v>2672.3949844975591</v>
      </c>
      <c r="BU68" s="21">
        <v>0</v>
      </c>
      <c r="BV68" s="21">
        <v>0</v>
      </c>
      <c r="BW68" s="21">
        <v>0</v>
      </c>
      <c r="BX68" s="21">
        <v>0</v>
      </c>
      <c r="BY68" s="21">
        <v>0</v>
      </c>
      <c r="BZ68" s="21">
        <v>0</v>
      </c>
      <c r="CA68" s="21">
        <v>0</v>
      </c>
      <c r="CB68" s="21">
        <v>0</v>
      </c>
      <c r="CC68" s="21">
        <v>2.6039663321175373</v>
      </c>
      <c r="CD68" s="21">
        <v>0</v>
      </c>
      <c r="CE68" s="21">
        <v>0</v>
      </c>
      <c r="CF68" s="21">
        <v>0</v>
      </c>
      <c r="CG68" s="21">
        <v>0</v>
      </c>
      <c r="CH68" s="21">
        <v>0</v>
      </c>
      <c r="CI68" s="21">
        <v>0</v>
      </c>
      <c r="CJ68" s="21">
        <v>0</v>
      </c>
      <c r="CK68" s="21">
        <v>0</v>
      </c>
      <c r="CL68" s="21">
        <v>0</v>
      </c>
      <c r="CM68" s="21">
        <v>0</v>
      </c>
      <c r="CN68" s="21">
        <v>0</v>
      </c>
      <c r="CO68" s="21">
        <v>0</v>
      </c>
      <c r="CP68" s="21">
        <v>0</v>
      </c>
      <c r="CQ68" s="21">
        <v>0</v>
      </c>
      <c r="CR68" s="21">
        <v>0</v>
      </c>
      <c r="CS68" s="21">
        <v>0</v>
      </c>
      <c r="CT68" s="21">
        <v>0</v>
      </c>
      <c r="CU68" s="21">
        <v>0</v>
      </c>
      <c r="CV68" s="21">
        <v>0</v>
      </c>
      <c r="CW68" s="21">
        <v>0</v>
      </c>
      <c r="CX68" s="21">
        <v>0</v>
      </c>
      <c r="CY68" s="21">
        <v>0</v>
      </c>
      <c r="CZ68" s="21">
        <v>0</v>
      </c>
      <c r="DA68" s="21">
        <v>69.33073174186103</v>
      </c>
      <c r="DB68" s="21">
        <v>0</v>
      </c>
      <c r="DC68" s="21">
        <v>0</v>
      </c>
      <c r="DD68" s="21">
        <v>0</v>
      </c>
      <c r="DE68" s="21">
        <v>0</v>
      </c>
      <c r="DF68" s="21">
        <v>0</v>
      </c>
      <c r="DG68" s="22">
        <v>32286.360705305269</v>
      </c>
      <c r="DH68" s="23">
        <v>0</v>
      </c>
      <c r="DI68" s="24">
        <v>1327.7851843285125</v>
      </c>
      <c r="DJ68" s="24">
        <v>0</v>
      </c>
      <c r="DK68" s="24">
        <v>0</v>
      </c>
      <c r="DL68" s="24">
        <v>0</v>
      </c>
      <c r="DM68" s="24">
        <v>0</v>
      </c>
      <c r="DN68" s="25">
        <v>0</v>
      </c>
      <c r="DO68" s="22">
        <v>1327.7851843285125</v>
      </c>
      <c r="DP68" s="22">
        <v>33614.145889633779</v>
      </c>
      <c r="DQ68" s="22">
        <v>2193.6997219223995</v>
      </c>
      <c r="DR68" s="22">
        <v>13116.262855866757</v>
      </c>
      <c r="DS68" s="22">
        <v>15309.962577789156</v>
      </c>
      <c r="DT68" s="22">
        <v>16637.747762117669</v>
      </c>
      <c r="DU68" s="22">
        <v>48924.108467422935</v>
      </c>
      <c r="DV68" s="22">
        <v>0</v>
      </c>
      <c r="DW68" s="22">
        <v>0</v>
      </c>
      <c r="DX68" s="22">
        <v>0</v>
      </c>
      <c r="DY68" s="21">
        <v>16637.747762117669</v>
      </c>
      <c r="DZ68" s="22">
        <v>48924.108467422935</v>
      </c>
      <c r="EA68" s="26">
        <v>64</v>
      </c>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row>
    <row r="69" spans="1:244" ht="25.5" customHeight="1">
      <c r="A69" s="19" t="s">
        <v>66</v>
      </c>
      <c r="B69" s="20" t="s">
        <v>191</v>
      </c>
      <c r="C69" s="21">
        <v>0</v>
      </c>
      <c r="D69" s="21">
        <v>0</v>
      </c>
      <c r="E69" s="21">
        <v>0</v>
      </c>
      <c r="F69" s="21">
        <v>0</v>
      </c>
      <c r="G69" s="21">
        <v>0</v>
      </c>
      <c r="H69" s="21">
        <v>0</v>
      </c>
      <c r="I69" s="21">
        <v>0</v>
      </c>
      <c r="J69" s="21">
        <v>0</v>
      </c>
      <c r="K69" s="21">
        <v>0</v>
      </c>
      <c r="L69" s="21">
        <v>0</v>
      </c>
      <c r="M69" s="21">
        <v>0</v>
      </c>
      <c r="N69" s="21">
        <v>0</v>
      </c>
      <c r="O69" s="21">
        <v>0</v>
      </c>
      <c r="P69" s="21">
        <v>0</v>
      </c>
      <c r="Q69" s="21">
        <v>0</v>
      </c>
      <c r="R69" s="21">
        <v>0</v>
      </c>
      <c r="S69" s="21">
        <v>0</v>
      </c>
      <c r="T69" s="21">
        <v>0</v>
      </c>
      <c r="U69" s="21">
        <v>0</v>
      </c>
      <c r="V69" s="21">
        <v>0</v>
      </c>
      <c r="W69" s="21">
        <v>0</v>
      </c>
      <c r="X69" s="21">
        <v>0</v>
      </c>
      <c r="Y69" s="21">
        <v>0</v>
      </c>
      <c r="Z69" s="21">
        <v>0</v>
      </c>
      <c r="AA69" s="21">
        <v>0</v>
      </c>
      <c r="AB69" s="21">
        <v>0</v>
      </c>
      <c r="AC69" s="21">
        <v>0</v>
      </c>
      <c r="AD69" s="21">
        <v>0</v>
      </c>
      <c r="AE69" s="21">
        <v>0</v>
      </c>
      <c r="AF69" s="21">
        <v>0</v>
      </c>
      <c r="AG69" s="21">
        <v>0</v>
      </c>
      <c r="AH69" s="21">
        <v>0</v>
      </c>
      <c r="AI69" s="21">
        <v>0</v>
      </c>
      <c r="AJ69" s="21">
        <v>0</v>
      </c>
      <c r="AK69" s="21">
        <v>0</v>
      </c>
      <c r="AL69" s="21">
        <v>0</v>
      </c>
      <c r="AM69" s="21">
        <v>0</v>
      </c>
      <c r="AN69" s="21">
        <v>0</v>
      </c>
      <c r="AO69" s="21">
        <v>0</v>
      </c>
      <c r="AP69" s="21">
        <v>0</v>
      </c>
      <c r="AQ69" s="21">
        <v>0</v>
      </c>
      <c r="AR69" s="21">
        <v>0</v>
      </c>
      <c r="AS69" s="21">
        <v>0</v>
      </c>
      <c r="AT69" s="21">
        <v>0</v>
      </c>
      <c r="AU69" s="21">
        <v>0</v>
      </c>
      <c r="AV69" s="21">
        <v>0</v>
      </c>
      <c r="AW69" s="21">
        <v>0</v>
      </c>
      <c r="AX69" s="21">
        <v>0</v>
      </c>
      <c r="AY69" s="21">
        <v>0</v>
      </c>
      <c r="AZ69" s="21">
        <v>0</v>
      </c>
      <c r="BA69" s="21">
        <v>0</v>
      </c>
      <c r="BB69" s="21">
        <v>0</v>
      </c>
      <c r="BC69" s="21">
        <v>0</v>
      </c>
      <c r="BD69" s="21">
        <v>0</v>
      </c>
      <c r="BE69" s="21">
        <v>0</v>
      </c>
      <c r="BF69" s="21">
        <v>0</v>
      </c>
      <c r="BG69" s="21">
        <v>0</v>
      </c>
      <c r="BH69" s="21">
        <v>0</v>
      </c>
      <c r="BI69" s="21">
        <v>0</v>
      </c>
      <c r="BJ69" s="21">
        <v>0</v>
      </c>
      <c r="BK69" s="21">
        <v>0</v>
      </c>
      <c r="BL69" s="21">
        <v>0</v>
      </c>
      <c r="BM69" s="21">
        <v>0</v>
      </c>
      <c r="BN69" s="21">
        <v>0</v>
      </c>
      <c r="BO69" s="21">
        <v>0</v>
      </c>
      <c r="BP69" s="21">
        <v>0</v>
      </c>
      <c r="BQ69" s="21">
        <v>0</v>
      </c>
      <c r="BR69" s="21">
        <v>0</v>
      </c>
      <c r="BS69" s="21">
        <v>0</v>
      </c>
      <c r="BT69" s="21">
        <v>0</v>
      </c>
      <c r="BU69" s="21">
        <v>0</v>
      </c>
      <c r="BV69" s="21">
        <v>0</v>
      </c>
      <c r="BW69" s="21">
        <v>0</v>
      </c>
      <c r="BX69" s="21">
        <v>0</v>
      </c>
      <c r="BY69" s="21">
        <v>0</v>
      </c>
      <c r="BZ69" s="21">
        <v>0</v>
      </c>
      <c r="CA69" s="21">
        <v>0</v>
      </c>
      <c r="CB69" s="21">
        <v>0</v>
      </c>
      <c r="CC69" s="21">
        <v>0</v>
      </c>
      <c r="CD69" s="21">
        <v>0</v>
      </c>
      <c r="CE69" s="21">
        <v>0</v>
      </c>
      <c r="CF69" s="21">
        <v>0</v>
      </c>
      <c r="CG69" s="21">
        <v>0</v>
      </c>
      <c r="CH69" s="21">
        <v>0</v>
      </c>
      <c r="CI69" s="21">
        <v>0</v>
      </c>
      <c r="CJ69" s="21">
        <v>0</v>
      </c>
      <c r="CK69" s="21">
        <v>0</v>
      </c>
      <c r="CL69" s="21">
        <v>0</v>
      </c>
      <c r="CM69" s="21">
        <v>0</v>
      </c>
      <c r="CN69" s="21">
        <v>0</v>
      </c>
      <c r="CO69" s="21">
        <v>0</v>
      </c>
      <c r="CP69" s="21">
        <v>0</v>
      </c>
      <c r="CQ69" s="21">
        <v>0</v>
      </c>
      <c r="CR69" s="21">
        <v>0</v>
      </c>
      <c r="CS69" s="21">
        <v>0</v>
      </c>
      <c r="CT69" s="21">
        <v>0</v>
      </c>
      <c r="CU69" s="21">
        <v>0</v>
      </c>
      <c r="CV69" s="21">
        <v>0</v>
      </c>
      <c r="CW69" s="21">
        <v>0</v>
      </c>
      <c r="CX69" s="21">
        <v>0</v>
      </c>
      <c r="CY69" s="21">
        <v>0</v>
      </c>
      <c r="CZ69" s="21">
        <v>0</v>
      </c>
      <c r="DA69" s="21">
        <v>0</v>
      </c>
      <c r="DB69" s="21">
        <v>0</v>
      </c>
      <c r="DC69" s="21">
        <v>0</v>
      </c>
      <c r="DD69" s="21">
        <v>0</v>
      </c>
      <c r="DE69" s="21">
        <v>0</v>
      </c>
      <c r="DF69" s="21">
        <v>0</v>
      </c>
      <c r="DG69" s="22">
        <v>0</v>
      </c>
      <c r="DH69" s="23">
        <v>0</v>
      </c>
      <c r="DI69" s="24">
        <v>0</v>
      </c>
      <c r="DJ69" s="24">
        <v>0</v>
      </c>
      <c r="DK69" s="24">
        <v>0</v>
      </c>
      <c r="DL69" s="24">
        <v>145466.55923668115</v>
      </c>
      <c r="DM69" s="24">
        <v>2319376.4407633189</v>
      </c>
      <c r="DN69" s="25">
        <v>0</v>
      </c>
      <c r="DO69" s="22">
        <v>2464843</v>
      </c>
      <c r="DP69" s="22">
        <v>2464843</v>
      </c>
      <c r="DQ69" s="22">
        <v>0</v>
      </c>
      <c r="DR69" s="22">
        <v>0</v>
      </c>
      <c r="DS69" s="22">
        <v>0</v>
      </c>
      <c r="DT69" s="22">
        <v>2464843</v>
      </c>
      <c r="DU69" s="22">
        <v>2464843</v>
      </c>
      <c r="DV69" s="22">
        <v>0</v>
      </c>
      <c r="DW69" s="22">
        <v>0</v>
      </c>
      <c r="DX69" s="22">
        <v>0</v>
      </c>
      <c r="DY69" s="21">
        <v>2464843</v>
      </c>
      <c r="DZ69" s="22">
        <v>2464843</v>
      </c>
      <c r="EA69" s="26">
        <v>65</v>
      </c>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row>
    <row r="70" spans="1:244" ht="25.5" customHeight="1">
      <c r="A70" s="19" t="s">
        <v>67</v>
      </c>
      <c r="B70" s="20" t="s">
        <v>192</v>
      </c>
      <c r="C70" s="21">
        <v>198.79849181281517</v>
      </c>
      <c r="D70" s="21">
        <v>58.167026188370762</v>
      </c>
      <c r="E70" s="21">
        <v>25.466397631548567</v>
      </c>
      <c r="F70" s="21">
        <v>1.2350643257865197</v>
      </c>
      <c r="G70" s="21">
        <v>8.3338356025976346</v>
      </c>
      <c r="H70" s="21">
        <v>0</v>
      </c>
      <c r="I70" s="21">
        <v>42.214158563003771</v>
      </c>
      <c r="J70" s="21">
        <v>0</v>
      </c>
      <c r="K70" s="21">
        <v>1307.4295825368201</v>
      </c>
      <c r="L70" s="21">
        <v>665.79773943730709</v>
      </c>
      <c r="M70" s="21">
        <v>6.4297332240085616</v>
      </c>
      <c r="N70" s="21">
        <v>6.694117629107537</v>
      </c>
      <c r="O70" s="21">
        <v>19.521412382750025</v>
      </c>
      <c r="P70" s="21">
        <v>102.12282508051145</v>
      </c>
      <c r="Q70" s="21">
        <v>37.317858007175673</v>
      </c>
      <c r="R70" s="21">
        <v>235.1578359336626</v>
      </c>
      <c r="S70" s="21">
        <v>369.83405725938519</v>
      </c>
      <c r="T70" s="21">
        <v>692.56570088974013</v>
      </c>
      <c r="U70" s="21">
        <v>219.6553737926975</v>
      </c>
      <c r="V70" s="21">
        <v>32.516141298021445</v>
      </c>
      <c r="W70" s="21">
        <v>420.37029003127293</v>
      </c>
      <c r="X70" s="21">
        <v>898.83195000409614</v>
      </c>
      <c r="Y70" s="21">
        <v>2134.6677608833734</v>
      </c>
      <c r="Z70" s="21">
        <v>880.50491533086597</v>
      </c>
      <c r="AA70" s="21">
        <v>23.282001406334352</v>
      </c>
      <c r="AB70" s="21">
        <v>458.08303952575454</v>
      </c>
      <c r="AC70" s="21">
        <v>3594.2934512480747</v>
      </c>
      <c r="AD70" s="21">
        <v>806.50980983543604</v>
      </c>
      <c r="AE70" s="21">
        <v>254.67033400148944</v>
      </c>
      <c r="AF70" s="21">
        <v>1135.9359189785912</v>
      </c>
      <c r="AG70" s="21">
        <v>171.22410961406484</v>
      </c>
      <c r="AH70" s="21">
        <v>0.42079671234395294</v>
      </c>
      <c r="AI70" s="21">
        <v>664.57579639541291</v>
      </c>
      <c r="AJ70" s="21">
        <v>604.98759627216464</v>
      </c>
      <c r="AK70" s="21">
        <v>6.6084599005396569</v>
      </c>
      <c r="AL70" s="21">
        <v>175.0927588388472</v>
      </c>
      <c r="AM70" s="21">
        <v>668.53563765963054</v>
      </c>
      <c r="AN70" s="21">
        <v>2241.6141131249938</v>
      </c>
      <c r="AO70" s="21">
        <v>308.84909642374129</v>
      </c>
      <c r="AP70" s="21">
        <v>214.3140373448465</v>
      </c>
      <c r="AQ70" s="21">
        <v>200.41706435842974</v>
      </c>
      <c r="AR70" s="21">
        <v>453.00096352396469</v>
      </c>
      <c r="AS70" s="21">
        <v>642.19784034103373</v>
      </c>
      <c r="AT70" s="21">
        <v>1375.9595873586954</v>
      </c>
      <c r="AU70" s="21">
        <v>944.40688202067281</v>
      </c>
      <c r="AV70" s="21">
        <v>2275.7002347119105</v>
      </c>
      <c r="AW70" s="21">
        <v>288.27147725620091</v>
      </c>
      <c r="AX70" s="21">
        <v>81.657776546192196</v>
      </c>
      <c r="AY70" s="21">
        <v>870.43043011978648</v>
      </c>
      <c r="AZ70" s="21">
        <v>239.36194740747192</v>
      </c>
      <c r="BA70" s="21">
        <v>379.72946217209295</v>
      </c>
      <c r="BB70" s="21">
        <v>41.296213513415509</v>
      </c>
      <c r="BC70" s="21">
        <v>949.23990475380367</v>
      </c>
      <c r="BD70" s="21">
        <v>283.47965973899636</v>
      </c>
      <c r="BE70" s="21">
        <v>320.47868539707463</v>
      </c>
      <c r="BF70" s="21">
        <v>1362.137192928004</v>
      </c>
      <c r="BG70" s="21">
        <v>265.80086313649468</v>
      </c>
      <c r="BH70" s="21">
        <v>201.03617880437486</v>
      </c>
      <c r="BI70" s="21">
        <v>1483.2928231686951</v>
      </c>
      <c r="BJ70" s="21">
        <v>113.193673020769</v>
      </c>
      <c r="BK70" s="21">
        <v>1314.7767618573016</v>
      </c>
      <c r="BL70" s="21">
        <v>446.23059340342502</v>
      </c>
      <c r="BM70" s="21">
        <v>529.86804784666901</v>
      </c>
      <c r="BN70" s="21">
        <v>9.1552685379885439</v>
      </c>
      <c r="BO70" s="21">
        <v>1582.7766959255318</v>
      </c>
      <c r="BP70" s="21">
        <v>442.04943538195022</v>
      </c>
      <c r="BQ70" s="21">
        <v>895.39009586138661</v>
      </c>
      <c r="BR70" s="21">
        <v>925.91453654236921</v>
      </c>
      <c r="BS70" s="21">
        <v>19035.130421410387</v>
      </c>
      <c r="BT70" s="21">
        <v>19632.842516603014</v>
      </c>
      <c r="BU70" s="21">
        <v>6565.3461829637108</v>
      </c>
      <c r="BV70" s="21">
        <v>815.21636977750336</v>
      </c>
      <c r="BW70" s="21">
        <v>15810.681388655838</v>
      </c>
      <c r="BX70" s="21">
        <v>4139.0667067906361</v>
      </c>
      <c r="BY70" s="21">
        <v>4689.1986501675337</v>
      </c>
      <c r="BZ70" s="21">
        <v>35431.234506018998</v>
      </c>
      <c r="CA70" s="21">
        <v>100676.80132639648</v>
      </c>
      <c r="CB70" s="21">
        <v>10766.562144630878</v>
      </c>
      <c r="CC70" s="21">
        <v>851.34305724952435</v>
      </c>
      <c r="CD70" s="21">
        <v>146.12249235051922</v>
      </c>
      <c r="CE70" s="21">
        <v>1115.3340650653618</v>
      </c>
      <c r="CF70" s="21">
        <v>0.62542389039925406</v>
      </c>
      <c r="CG70" s="21">
        <v>88.517115332569517</v>
      </c>
      <c r="CH70" s="21">
        <v>2578.5270059729492</v>
      </c>
      <c r="CI70" s="21">
        <v>4829.423068142426</v>
      </c>
      <c r="CJ70" s="21">
        <v>3898.9171373108256</v>
      </c>
      <c r="CK70" s="21">
        <v>1664.5668147156648</v>
      </c>
      <c r="CL70" s="21">
        <v>809.10310382557429</v>
      </c>
      <c r="CM70" s="21">
        <v>461.4136938714966</v>
      </c>
      <c r="CN70" s="21">
        <v>139.49334572687644</v>
      </c>
      <c r="CO70" s="21">
        <v>11685.791360334724</v>
      </c>
      <c r="CP70" s="21">
        <v>12223.203221316422</v>
      </c>
      <c r="CQ70" s="21">
        <v>8247.1795540291496</v>
      </c>
      <c r="CR70" s="21">
        <v>4338.7569402041963</v>
      </c>
      <c r="CS70" s="21">
        <v>2711.9010231607745</v>
      </c>
      <c r="CT70" s="21">
        <v>1169.3071071791701</v>
      </c>
      <c r="CU70" s="21">
        <v>211.81602538285199</v>
      </c>
      <c r="CV70" s="21">
        <v>96.541107418021213</v>
      </c>
      <c r="CW70" s="21">
        <v>512.47233710122725</v>
      </c>
      <c r="CX70" s="21">
        <v>1007.1412644430698</v>
      </c>
      <c r="CY70" s="21">
        <v>2979.9161909885661</v>
      </c>
      <c r="CZ70" s="21">
        <v>3141.4129210428305</v>
      </c>
      <c r="DA70" s="21">
        <v>2085.7918266650167</v>
      </c>
      <c r="DB70" s="21">
        <v>689.69277870117423</v>
      </c>
      <c r="DC70" s="21">
        <v>1292.5160970535262</v>
      </c>
      <c r="DD70" s="21">
        <v>2221.3224010541417</v>
      </c>
      <c r="DE70" s="21">
        <v>0</v>
      </c>
      <c r="DF70" s="21">
        <v>0</v>
      </c>
      <c r="DG70" s="22">
        <v>327370.10821370577</v>
      </c>
      <c r="DH70" s="23">
        <v>0</v>
      </c>
      <c r="DI70" s="24">
        <v>0</v>
      </c>
      <c r="DJ70" s="24">
        <v>0</v>
      </c>
      <c r="DK70" s="24">
        <v>0</v>
      </c>
      <c r="DL70" s="24">
        <v>0</v>
      </c>
      <c r="DM70" s="24">
        <v>0</v>
      </c>
      <c r="DN70" s="25">
        <v>0</v>
      </c>
      <c r="DO70" s="22">
        <v>0</v>
      </c>
      <c r="DP70" s="22">
        <v>327370.10821370577</v>
      </c>
      <c r="DQ70" s="22">
        <v>0</v>
      </c>
      <c r="DR70" s="22">
        <v>0</v>
      </c>
      <c r="DS70" s="22">
        <v>0</v>
      </c>
      <c r="DT70" s="22">
        <v>0</v>
      </c>
      <c r="DU70" s="22">
        <v>327370.10821370577</v>
      </c>
      <c r="DV70" s="22">
        <v>0</v>
      </c>
      <c r="DW70" s="22">
        <v>0</v>
      </c>
      <c r="DX70" s="22">
        <v>0</v>
      </c>
      <c r="DY70" s="21">
        <v>0</v>
      </c>
      <c r="DZ70" s="22">
        <v>327370.108213706</v>
      </c>
      <c r="EA70" s="26">
        <v>66</v>
      </c>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row>
    <row r="71" spans="1:244" ht="25.5" customHeight="1">
      <c r="A71" s="19" t="s">
        <v>68</v>
      </c>
      <c r="B71" s="20" t="s">
        <v>193</v>
      </c>
      <c r="C71" s="21">
        <v>0</v>
      </c>
      <c r="D71" s="21">
        <v>0</v>
      </c>
      <c r="E71" s="21">
        <v>0</v>
      </c>
      <c r="F71" s="21">
        <v>0</v>
      </c>
      <c r="G71" s="21">
        <v>0</v>
      </c>
      <c r="H71" s="21">
        <v>0</v>
      </c>
      <c r="I71" s="21">
        <v>0</v>
      </c>
      <c r="J71" s="21">
        <v>0</v>
      </c>
      <c r="K71" s="21">
        <v>0</v>
      </c>
      <c r="L71" s="21">
        <v>0</v>
      </c>
      <c r="M71" s="21">
        <v>0</v>
      </c>
      <c r="N71" s="21">
        <v>0</v>
      </c>
      <c r="O71" s="21">
        <v>0</v>
      </c>
      <c r="P71" s="21">
        <v>0</v>
      </c>
      <c r="Q71" s="21">
        <v>0</v>
      </c>
      <c r="R71" s="21">
        <v>0</v>
      </c>
      <c r="S71" s="21">
        <v>0</v>
      </c>
      <c r="T71" s="21">
        <v>0</v>
      </c>
      <c r="U71" s="21">
        <v>0</v>
      </c>
      <c r="V71" s="21">
        <v>0</v>
      </c>
      <c r="W71" s="21">
        <v>0</v>
      </c>
      <c r="X71" s="21">
        <v>0</v>
      </c>
      <c r="Y71" s="21">
        <v>0</v>
      </c>
      <c r="Z71" s="21">
        <v>0</v>
      </c>
      <c r="AA71" s="21">
        <v>0</v>
      </c>
      <c r="AB71" s="21">
        <v>0</v>
      </c>
      <c r="AC71" s="21">
        <v>0</v>
      </c>
      <c r="AD71" s="21">
        <v>0</v>
      </c>
      <c r="AE71" s="21">
        <v>0</v>
      </c>
      <c r="AF71" s="21">
        <v>0</v>
      </c>
      <c r="AG71" s="21">
        <v>0</v>
      </c>
      <c r="AH71" s="21">
        <v>0</v>
      </c>
      <c r="AI71" s="21">
        <v>0</v>
      </c>
      <c r="AJ71" s="21">
        <v>0</v>
      </c>
      <c r="AK71" s="21">
        <v>0</v>
      </c>
      <c r="AL71" s="21">
        <v>0</v>
      </c>
      <c r="AM71" s="21">
        <v>0</v>
      </c>
      <c r="AN71" s="21">
        <v>0</v>
      </c>
      <c r="AO71" s="21">
        <v>0</v>
      </c>
      <c r="AP71" s="21">
        <v>0</v>
      </c>
      <c r="AQ71" s="21">
        <v>0</v>
      </c>
      <c r="AR71" s="21">
        <v>0</v>
      </c>
      <c r="AS71" s="21">
        <v>0</v>
      </c>
      <c r="AT71" s="21">
        <v>0</v>
      </c>
      <c r="AU71" s="21">
        <v>0</v>
      </c>
      <c r="AV71" s="21">
        <v>0</v>
      </c>
      <c r="AW71" s="21">
        <v>0</v>
      </c>
      <c r="AX71" s="21">
        <v>0</v>
      </c>
      <c r="AY71" s="21">
        <v>0</v>
      </c>
      <c r="AZ71" s="21">
        <v>0</v>
      </c>
      <c r="BA71" s="21">
        <v>0</v>
      </c>
      <c r="BB71" s="21">
        <v>0</v>
      </c>
      <c r="BC71" s="21">
        <v>0</v>
      </c>
      <c r="BD71" s="21">
        <v>0</v>
      </c>
      <c r="BE71" s="21">
        <v>0</v>
      </c>
      <c r="BF71" s="21">
        <v>0</v>
      </c>
      <c r="BG71" s="21">
        <v>0</v>
      </c>
      <c r="BH71" s="21">
        <v>0</v>
      </c>
      <c r="BI71" s="21">
        <v>0</v>
      </c>
      <c r="BJ71" s="21">
        <v>0</v>
      </c>
      <c r="BK71" s="21">
        <v>0</v>
      </c>
      <c r="BL71" s="21">
        <v>0</v>
      </c>
      <c r="BM71" s="21">
        <v>0</v>
      </c>
      <c r="BN71" s="21">
        <v>0</v>
      </c>
      <c r="BO71" s="21">
        <v>0</v>
      </c>
      <c r="BP71" s="21">
        <v>0</v>
      </c>
      <c r="BQ71" s="21">
        <v>0</v>
      </c>
      <c r="BR71" s="21">
        <v>0</v>
      </c>
      <c r="BS71" s="21">
        <v>0</v>
      </c>
      <c r="BT71" s="21">
        <v>0</v>
      </c>
      <c r="BU71" s="21">
        <v>0</v>
      </c>
      <c r="BV71" s="21">
        <v>0</v>
      </c>
      <c r="BW71" s="21">
        <v>0</v>
      </c>
      <c r="BX71" s="21">
        <v>0</v>
      </c>
      <c r="BY71" s="21">
        <v>0</v>
      </c>
      <c r="BZ71" s="21">
        <v>0</v>
      </c>
      <c r="CA71" s="21">
        <v>0</v>
      </c>
      <c r="CB71" s="21">
        <v>0</v>
      </c>
      <c r="CC71" s="21">
        <v>0</v>
      </c>
      <c r="CD71" s="21">
        <v>0</v>
      </c>
      <c r="CE71" s="21">
        <v>0</v>
      </c>
      <c r="CF71" s="21">
        <v>0</v>
      </c>
      <c r="CG71" s="21">
        <v>0</v>
      </c>
      <c r="CH71" s="21">
        <v>0</v>
      </c>
      <c r="CI71" s="21">
        <v>0</v>
      </c>
      <c r="CJ71" s="21">
        <v>0</v>
      </c>
      <c r="CK71" s="21">
        <v>0</v>
      </c>
      <c r="CL71" s="21">
        <v>0</v>
      </c>
      <c r="CM71" s="21">
        <v>0</v>
      </c>
      <c r="CN71" s="21">
        <v>0</v>
      </c>
      <c r="CO71" s="21">
        <v>0</v>
      </c>
      <c r="CP71" s="21">
        <v>0</v>
      </c>
      <c r="CQ71" s="21">
        <v>0</v>
      </c>
      <c r="CR71" s="21">
        <v>0</v>
      </c>
      <c r="CS71" s="21">
        <v>0</v>
      </c>
      <c r="CT71" s="21">
        <v>0</v>
      </c>
      <c r="CU71" s="21">
        <v>0</v>
      </c>
      <c r="CV71" s="21">
        <v>0</v>
      </c>
      <c r="CW71" s="21">
        <v>0</v>
      </c>
      <c r="CX71" s="21">
        <v>0</v>
      </c>
      <c r="CY71" s="21">
        <v>0</v>
      </c>
      <c r="CZ71" s="21">
        <v>0</v>
      </c>
      <c r="DA71" s="21">
        <v>0</v>
      </c>
      <c r="DB71" s="21">
        <v>0</v>
      </c>
      <c r="DC71" s="21">
        <v>0</v>
      </c>
      <c r="DD71" s="21">
        <v>0</v>
      </c>
      <c r="DE71" s="21">
        <v>0</v>
      </c>
      <c r="DF71" s="21">
        <v>0</v>
      </c>
      <c r="DG71" s="22">
        <v>0</v>
      </c>
      <c r="DH71" s="23">
        <v>0</v>
      </c>
      <c r="DI71" s="24">
        <v>0</v>
      </c>
      <c r="DJ71" s="24">
        <v>0</v>
      </c>
      <c r="DK71" s="24">
        <v>0</v>
      </c>
      <c r="DL71" s="24">
        <v>462916.0727726965</v>
      </c>
      <c r="DM71" s="24">
        <v>4537.9272273034776</v>
      </c>
      <c r="DN71" s="25">
        <v>0</v>
      </c>
      <c r="DO71" s="22">
        <v>467454</v>
      </c>
      <c r="DP71" s="22">
        <v>467454</v>
      </c>
      <c r="DQ71" s="22">
        <v>0</v>
      </c>
      <c r="DR71" s="22">
        <v>0</v>
      </c>
      <c r="DS71" s="22">
        <v>0</v>
      </c>
      <c r="DT71" s="22">
        <v>467454</v>
      </c>
      <c r="DU71" s="22">
        <v>467454</v>
      </c>
      <c r="DV71" s="22">
        <v>0</v>
      </c>
      <c r="DW71" s="22">
        <v>0</v>
      </c>
      <c r="DX71" s="22">
        <v>0</v>
      </c>
      <c r="DY71" s="21">
        <v>467454</v>
      </c>
      <c r="DZ71" s="22">
        <v>467454</v>
      </c>
      <c r="EA71" s="26">
        <v>67</v>
      </c>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row>
    <row r="72" spans="1:244" ht="25.5" customHeight="1">
      <c r="A72" s="19" t="s">
        <v>69</v>
      </c>
      <c r="B72" s="20" t="s">
        <v>194</v>
      </c>
      <c r="C72" s="21">
        <v>0</v>
      </c>
      <c r="D72" s="21">
        <v>0</v>
      </c>
      <c r="E72" s="21">
        <v>0</v>
      </c>
      <c r="F72" s="21">
        <v>0</v>
      </c>
      <c r="G72" s="21">
        <v>0</v>
      </c>
      <c r="H72" s="21">
        <v>0</v>
      </c>
      <c r="I72" s="21">
        <v>0</v>
      </c>
      <c r="J72" s="21">
        <v>0</v>
      </c>
      <c r="K72" s="21">
        <v>0</v>
      </c>
      <c r="L72" s="21">
        <v>0</v>
      </c>
      <c r="M72" s="21">
        <v>0</v>
      </c>
      <c r="N72" s="21">
        <v>0</v>
      </c>
      <c r="O72" s="21">
        <v>0</v>
      </c>
      <c r="P72" s="21">
        <v>0</v>
      </c>
      <c r="Q72" s="21">
        <v>0</v>
      </c>
      <c r="R72" s="21">
        <v>0</v>
      </c>
      <c r="S72" s="21">
        <v>0</v>
      </c>
      <c r="T72" s="21">
        <v>0</v>
      </c>
      <c r="U72" s="21">
        <v>0</v>
      </c>
      <c r="V72" s="21">
        <v>0</v>
      </c>
      <c r="W72" s="21">
        <v>0</v>
      </c>
      <c r="X72" s="21">
        <v>0</v>
      </c>
      <c r="Y72" s="21">
        <v>0</v>
      </c>
      <c r="Z72" s="21">
        <v>0</v>
      </c>
      <c r="AA72" s="21">
        <v>0</v>
      </c>
      <c r="AB72" s="21">
        <v>0</v>
      </c>
      <c r="AC72" s="21">
        <v>0</v>
      </c>
      <c r="AD72" s="21">
        <v>0</v>
      </c>
      <c r="AE72" s="21">
        <v>0</v>
      </c>
      <c r="AF72" s="21">
        <v>0</v>
      </c>
      <c r="AG72" s="21">
        <v>0</v>
      </c>
      <c r="AH72" s="21">
        <v>0</v>
      </c>
      <c r="AI72" s="21">
        <v>0</v>
      </c>
      <c r="AJ72" s="21">
        <v>0</v>
      </c>
      <c r="AK72" s="21">
        <v>0</v>
      </c>
      <c r="AL72" s="21">
        <v>0</v>
      </c>
      <c r="AM72" s="21">
        <v>0</v>
      </c>
      <c r="AN72" s="21">
        <v>0</v>
      </c>
      <c r="AO72" s="21">
        <v>0</v>
      </c>
      <c r="AP72" s="21">
        <v>0</v>
      </c>
      <c r="AQ72" s="21">
        <v>0</v>
      </c>
      <c r="AR72" s="21">
        <v>0</v>
      </c>
      <c r="AS72" s="21">
        <v>0</v>
      </c>
      <c r="AT72" s="21">
        <v>0</v>
      </c>
      <c r="AU72" s="21">
        <v>0</v>
      </c>
      <c r="AV72" s="21">
        <v>0</v>
      </c>
      <c r="AW72" s="21">
        <v>0</v>
      </c>
      <c r="AX72" s="21">
        <v>0</v>
      </c>
      <c r="AY72" s="21">
        <v>0</v>
      </c>
      <c r="AZ72" s="21">
        <v>0</v>
      </c>
      <c r="BA72" s="21">
        <v>0</v>
      </c>
      <c r="BB72" s="21">
        <v>0</v>
      </c>
      <c r="BC72" s="21">
        <v>0</v>
      </c>
      <c r="BD72" s="21">
        <v>0</v>
      </c>
      <c r="BE72" s="21">
        <v>0</v>
      </c>
      <c r="BF72" s="21">
        <v>0</v>
      </c>
      <c r="BG72" s="21">
        <v>0</v>
      </c>
      <c r="BH72" s="21">
        <v>0</v>
      </c>
      <c r="BI72" s="21">
        <v>0</v>
      </c>
      <c r="BJ72" s="21">
        <v>0</v>
      </c>
      <c r="BK72" s="21">
        <v>0</v>
      </c>
      <c r="BL72" s="21">
        <v>0</v>
      </c>
      <c r="BM72" s="21">
        <v>0</v>
      </c>
      <c r="BN72" s="21">
        <v>0</v>
      </c>
      <c r="BO72" s="21">
        <v>0</v>
      </c>
      <c r="BP72" s="21">
        <v>0</v>
      </c>
      <c r="BQ72" s="21">
        <v>0</v>
      </c>
      <c r="BR72" s="21">
        <v>0</v>
      </c>
      <c r="BS72" s="21">
        <v>0</v>
      </c>
      <c r="BT72" s="21">
        <v>0</v>
      </c>
      <c r="BU72" s="21">
        <v>0</v>
      </c>
      <c r="BV72" s="21">
        <v>0</v>
      </c>
      <c r="BW72" s="21">
        <v>0</v>
      </c>
      <c r="BX72" s="21">
        <v>0</v>
      </c>
      <c r="BY72" s="21">
        <v>0</v>
      </c>
      <c r="BZ72" s="21">
        <v>0</v>
      </c>
      <c r="CA72" s="21">
        <v>0</v>
      </c>
      <c r="CB72" s="21">
        <v>0</v>
      </c>
      <c r="CC72" s="21">
        <v>0</v>
      </c>
      <c r="CD72" s="21">
        <v>0</v>
      </c>
      <c r="CE72" s="21">
        <v>0</v>
      </c>
      <c r="CF72" s="21">
        <v>0</v>
      </c>
      <c r="CG72" s="21">
        <v>0</v>
      </c>
      <c r="CH72" s="21">
        <v>0</v>
      </c>
      <c r="CI72" s="21">
        <v>0</v>
      </c>
      <c r="CJ72" s="21">
        <v>0</v>
      </c>
      <c r="CK72" s="21">
        <v>0</v>
      </c>
      <c r="CL72" s="21">
        <v>0</v>
      </c>
      <c r="CM72" s="21">
        <v>0</v>
      </c>
      <c r="CN72" s="21">
        <v>0</v>
      </c>
      <c r="CO72" s="21">
        <v>0</v>
      </c>
      <c r="CP72" s="21">
        <v>0</v>
      </c>
      <c r="CQ72" s="21">
        <v>0</v>
      </c>
      <c r="CR72" s="21">
        <v>0</v>
      </c>
      <c r="CS72" s="21">
        <v>0</v>
      </c>
      <c r="CT72" s="21">
        <v>0</v>
      </c>
      <c r="CU72" s="21">
        <v>0</v>
      </c>
      <c r="CV72" s="21">
        <v>0</v>
      </c>
      <c r="CW72" s="21">
        <v>0</v>
      </c>
      <c r="CX72" s="21">
        <v>0</v>
      </c>
      <c r="CY72" s="21">
        <v>0</v>
      </c>
      <c r="CZ72" s="21">
        <v>0</v>
      </c>
      <c r="DA72" s="21">
        <v>0</v>
      </c>
      <c r="DB72" s="21">
        <v>0</v>
      </c>
      <c r="DC72" s="21">
        <v>0</v>
      </c>
      <c r="DD72" s="21">
        <v>0</v>
      </c>
      <c r="DE72" s="21">
        <v>0</v>
      </c>
      <c r="DF72" s="21">
        <v>0</v>
      </c>
      <c r="DG72" s="22">
        <v>0</v>
      </c>
      <c r="DH72" s="23">
        <v>0</v>
      </c>
      <c r="DI72" s="24">
        <v>0</v>
      </c>
      <c r="DJ72" s="24">
        <v>0</v>
      </c>
      <c r="DK72" s="24">
        <v>0</v>
      </c>
      <c r="DL72" s="24">
        <v>117118.39326983728</v>
      </c>
      <c r="DM72" s="24">
        <v>424575.60673016275</v>
      </c>
      <c r="DN72" s="25">
        <v>0</v>
      </c>
      <c r="DO72" s="22">
        <v>541694</v>
      </c>
      <c r="DP72" s="22">
        <v>541694</v>
      </c>
      <c r="DQ72" s="22">
        <v>0</v>
      </c>
      <c r="DR72" s="22">
        <v>0</v>
      </c>
      <c r="DS72" s="22">
        <v>0</v>
      </c>
      <c r="DT72" s="22">
        <v>541694</v>
      </c>
      <c r="DU72" s="22">
        <v>541694</v>
      </c>
      <c r="DV72" s="22">
        <v>0</v>
      </c>
      <c r="DW72" s="22">
        <v>0</v>
      </c>
      <c r="DX72" s="22">
        <v>0</v>
      </c>
      <c r="DY72" s="21">
        <v>541694</v>
      </c>
      <c r="DZ72" s="22">
        <v>541694</v>
      </c>
      <c r="EA72" s="26">
        <v>68</v>
      </c>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row>
    <row r="73" spans="1:244" ht="25.5" customHeight="1">
      <c r="A73" s="19" t="s">
        <v>70</v>
      </c>
      <c r="B73" s="20" t="s">
        <v>195</v>
      </c>
      <c r="C73" s="21">
        <v>212.15464767725427</v>
      </c>
      <c r="D73" s="21">
        <v>207.37947335063899</v>
      </c>
      <c r="E73" s="21">
        <v>337.92575199920736</v>
      </c>
      <c r="F73" s="21">
        <v>9.4626129035777957</v>
      </c>
      <c r="G73" s="21">
        <v>24.429002661619002</v>
      </c>
      <c r="H73" s="21">
        <v>0</v>
      </c>
      <c r="I73" s="21">
        <v>174.65305210975822</v>
      </c>
      <c r="J73" s="21">
        <v>0</v>
      </c>
      <c r="K73" s="21">
        <v>16324.299886726423</v>
      </c>
      <c r="L73" s="21">
        <v>4431.5448425865816</v>
      </c>
      <c r="M73" s="21">
        <v>122.17061033643581</v>
      </c>
      <c r="N73" s="21">
        <v>195.85909934886573</v>
      </c>
      <c r="O73" s="21">
        <v>373.66533125702875</v>
      </c>
      <c r="P73" s="21">
        <v>357.5499217028725</v>
      </c>
      <c r="Q73" s="21">
        <v>237.42621976916698</v>
      </c>
      <c r="R73" s="21">
        <v>799.35443588362989</v>
      </c>
      <c r="S73" s="21">
        <v>2024.2723897334765</v>
      </c>
      <c r="T73" s="21">
        <v>1285.6199859024896</v>
      </c>
      <c r="U73" s="21">
        <v>2073.4173777676265</v>
      </c>
      <c r="V73" s="21">
        <v>320.299500633158</v>
      </c>
      <c r="W73" s="21">
        <v>12818.637637083701</v>
      </c>
      <c r="X73" s="21">
        <v>6230.9333347862148</v>
      </c>
      <c r="Y73" s="21">
        <v>18642.185755241808</v>
      </c>
      <c r="Z73" s="21">
        <v>2830.2210356560404</v>
      </c>
      <c r="AA73" s="21">
        <v>211.03942845946563</v>
      </c>
      <c r="AB73" s="21">
        <v>1691.0493083885399</v>
      </c>
      <c r="AC73" s="21">
        <v>16742.02550638359</v>
      </c>
      <c r="AD73" s="21">
        <v>23848.902144633921</v>
      </c>
      <c r="AE73" s="21">
        <v>864.16064043580241</v>
      </c>
      <c r="AF73" s="21">
        <v>7835.2238832382354</v>
      </c>
      <c r="AG73" s="21">
        <v>1843.7330494525061</v>
      </c>
      <c r="AH73" s="21">
        <v>13.188390831515314</v>
      </c>
      <c r="AI73" s="21">
        <v>3959.9244823441259</v>
      </c>
      <c r="AJ73" s="21">
        <v>1697.8417567956574</v>
      </c>
      <c r="AK73" s="21">
        <v>137.64543838583779</v>
      </c>
      <c r="AL73" s="21">
        <v>701.52387977910189</v>
      </c>
      <c r="AM73" s="21">
        <v>11307.045275156026</v>
      </c>
      <c r="AN73" s="21">
        <v>11310.449697802771</v>
      </c>
      <c r="AO73" s="21">
        <v>5313.3719891835881</v>
      </c>
      <c r="AP73" s="21">
        <v>996.38996728098437</v>
      </c>
      <c r="AQ73" s="21">
        <v>1468.3259972530104</v>
      </c>
      <c r="AR73" s="21">
        <v>4504.0082094048021</v>
      </c>
      <c r="AS73" s="21">
        <v>1027.7390745726648</v>
      </c>
      <c r="AT73" s="21">
        <v>7361.8582381016895</v>
      </c>
      <c r="AU73" s="21">
        <v>5849.2136856331181</v>
      </c>
      <c r="AV73" s="21">
        <v>8414.6210256507111</v>
      </c>
      <c r="AW73" s="21">
        <v>3656.4028407988026</v>
      </c>
      <c r="AX73" s="21">
        <v>2326.942185428738</v>
      </c>
      <c r="AY73" s="21">
        <v>2945.3788299061966</v>
      </c>
      <c r="AZ73" s="21">
        <v>1161.9541562915267</v>
      </c>
      <c r="BA73" s="21">
        <v>2518.9959601122632</v>
      </c>
      <c r="BB73" s="21">
        <v>349.80221569960742</v>
      </c>
      <c r="BC73" s="21">
        <v>3398.2555166706147</v>
      </c>
      <c r="BD73" s="21">
        <v>1985.897618434728</v>
      </c>
      <c r="BE73" s="21">
        <v>12184.320341056417</v>
      </c>
      <c r="BF73" s="21">
        <v>6796.8852999389219</v>
      </c>
      <c r="BG73" s="21">
        <v>4296.4092240134905</v>
      </c>
      <c r="BH73" s="21">
        <v>3523.8891206016151</v>
      </c>
      <c r="BI73" s="21">
        <v>20052.63202084172</v>
      </c>
      <c r="BJ73" s="21">
        <v>1371.4048786515025</v>
      </c>
      <c r="BK73" s="21">
        <v>5340.1481287965262</v>
      </c>
      <c r="BL73" s="21">
        <v>1662.7217566553309</v>
      </c>
      <c r="BM73" s="21">
        <v>1753.9738360317986</v>
      </c>
      <c r="BN73" s="21">
        <v>1032.9492268577637</v>
      </c>
      <c r="BO73" s="21">
        <v>4919.3516403732438</v>
      </c>
      <c r="BP73" s="21">
        <v>957.04924651528211</v>
      </c>
      <c r="BQ73" s="21">
        <v>2090.5079657799952</v>
      </c>
      <c r="BR73" s="21">
        <v>3086.2585623176356</v>
      </c>
      <c r="BS73" s="21">
        <v>25778.95927704572</v>
      </c>
      <c r="BT73" s="21">
        <v>10755.002837413733</v>
      </c>
      <c r="BU73" s="21">
        <v>12238.1526553693</v>
      </c>
      <c r="BV73" s="21">
        <v>11213.494740417096</v>
      </c>
      <c r="BW73" s="21">
        <v>89951.774531563511</v>
      </c>
      <c r="BX73" s="21">
        <v>5234.5247907394232</v>
      </c>
      <c r="BY73" s="21">
        <v>13103.251319591711</v>
      </c>
      <c r="BZ73" s="21">
        <v>729.47607623873432</v>
      </c>
      <c r="CA73" s="21">
        <v>0</v>
      </c>
      <c r="CB73" s="21">
        <v>34403.880672789761</v>
      </c>
      <c r="CC73" s="21">
        <v>3621.6764071151529</v>
      </c>
      <c r="CD73" s="21">
        <v>516.03822903076843</v>
      </c>
      <c r="CE73" s="21">
        <v>387.06939508870369</v>
      </c>
      <c r="CF73" s="21">
        <v>16.86137530532632</v>
      </c>
      <c r="CG73" s="21">
        <v>186.18267524674687</v>
      </c>
      <c r="CH73" s="21">
        <v>8507.0706519557443</v>
      </c>
      <c r="CI73" s="21">
        <v>6299.986917776886</v>
      </c>
      <c r="CJ73" s="21">
        <v>7884.1903991756035</v>
      </c>
      <c r="CK73" s="21">
        <v>613.87587178112085</v>
      </c>
      <c r="CL73" s="21">
        <v>9769.9601313645107</v>
      </c>
      <c r="CM73" s="21">
        <v>743.76681054738287</v>
      </c>
      <c r="CN73" s="21">
        <v>99.366199312800248</v>
      </c>
      <c r="CO73" s="21">
        <v>14587.770606080852</v>
      </c>
      <c r="CP73" s="21">
        <v>16316.880178528112</v>
      </c>
      <c r="CQ73" s="21">
        <v>65966.008340507004</v>
      </c>
      <c r="CR73" s="21">
        <v>21994.494335147872</v>
      </c>
      <c r="CS73" s="21">
        <v>3681.3799884115815</v>
      </c>
      <c r="CT73" s="21">
        <v>2884.0875343602538</v>
      </c>
      <c r="CU73" s="21">
        <v>453.85878666143446</v>
      </c>
      <c r="CV73" s="21">
        <v>365.585820095592</v>
      </c>
      <c r="CW73" s="21">
        <v>513.82109186241848</v>
      </c>
      <c r="CX73" s="21">
        <v>9498.0825019686199</v>
      </c>
      <c r="CY73" s="21">
        <v>5622.5273623495159</v>
      </c>
      <c r="CZ73" s="21">
        <v>15417.885523967856</v>
      </c>
      <c r="DA73" s="21">
        <v>20711.816971306682</v>
      </c>
      <c r="DB73" s="21">
        <v>7127.422496800843</v>
      </c>
      <c r="DC73" s="21">
        <v>5487.7110733930813</v>
      </c>
      <c r="DD73" s="21">
        <v>7725.1840600934884</v>
      </c>
      <c r="DE73" s="21">
        <v>0</v>
      </c>
      <c r="DF73" s="21">
        <v>1441.6651394409928</v>
      </c>
      <c r="DG73" s="22">
        <v>716395.61732190487</v>
      </c>
      <c r="DH73" s="23">
        <v>219.49337681902196</v>
      </c>
      <c r="DI73" s="24">
        <v>311593.57777155825</v>
      </c>
      <c r="DJ73" s="24">
        <v>0</v>
      </c>
      <c r="DK73" s="24">
        <v>0</v>
      </c>
      <c r="DL73" s="24">
        <v>0</v>
      </c>
      <c r="DM73" s="24">
        <v>0</v>
      </c>
      <c r="DN73" s="25">
        <v>0</v>
      </c>
      <c r="DO73" s="22">
        <v>311813.07114837726</v>
      </c>
      <c r="DP73" s="22">
        <v>1028208.6884702821</v>
      </c>
      <c r="DQ73" s="22">
        <v>97143.398395602504</v>
      </c>
      <c r="DR73" s="22">
        <v>12</v>
      </c>
      <c r="DS73" s="22">
        <v>97155.398395602504</v>
      </c>
      <c r="DT73" s="22">
        <v>408968.46954397974</v>
      </c>
      <c r="DU73" s="22">
        <v>1125364.0868658845</v>
      </c>
      <c r="DV73" s="22">
        <v>-325103.24846505729</v>
      </c>
      <c r="DW73" s="22">
        <v>-34.455963099427997</v>
      </c>
      <c r="DX73" s="22">
        <v>-325137.70442815672</v>
      </c>
      <c r="DY73" s="21">
        <v>83830.765115823015</v>
      </c>
      <c r="DZ73" s="22">
        <v>800226.38243772811</v>
      </c>
      <c r="EA73" s="26">
        <v>69</v>
      </c>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row>
    <row r="74" spans="1:244" ht="25.5" customHeight="1">
      <c r="A74" s="19" t="s">
        <v>71</v>
      </c>
      <c r="B74" s="20" t="s">
        <v>196</v>
      </c>
      <c r="C74" s="21">
        <v>0.54151100430582555</v>
      </c>
      <c r="D74" s="21">
        <v>0</v>
      </c>
      <c r="E74" s="21">
        <v>20.215349349093717</v>
      </c>
      <c r="F74" s="21">
        <v>0</v>
      </c>
      <c r="G74" s="21">
        <v>0.54976786286052048</v>
      </c>
      <c r="H74" s="21">
        <v>0</v>
      </c>
      <c r="I74" s="21">
        <v>0.15211218876497756</v>
      </c>
      <c r="J74" s="21">
        <v>0</v>
      </c>
      <c r="K74" s="21">
        <v>3439.7317717489736</v>
      </c>
      <c r="L74" s="21">
        <v>1441.5492393718171</v>
      </c>
      <c r="M74" s="21">
        <v>17.865567457009771</v>
      </c>
      <c r="N74" s="21">
        <v>18.34875877505339</v>
      </c>
      <c r="O74" s="21">
        <v>40.73775480615744</v>
      </c>
      <c r="P74" s="21">
        <v>8.6173956229198225</v>
      </c>
      <c r="Q74" s="21">
        <v>2.0555557155664999</v>
      </c>
      <c r="R74" s="21">
        <v>46.94001635497623</v>
      </c>
      <c r="S74" s="21">
        <v>65.513871267867231</v>
      </c>
      <c r="T74" s="21">
        <v>195.90421263105455</v>
      </c>
      <c r="U74" s="21">
        <v>9.7747233399244013</v>
      </c>
      <c r="V74" s="21">
        <v>84.986484653542135</v>
      </c>
      <c r="W74" s="21">
        <v>194.13666081684801</v>
      </c>
      <c r="X74" s="21">
        <v>91.65661603217707</v>
      </c>
      <c r="Y74" s="21">
        <v>478.89670098004876</v>
      </c>
      <c r="Z74" s="21">
        <v>97.746380692802859</v>
      </c>
      <c r="AA74" s="21">
        <v>3.5079939668174949</v>
      </c>
      <c r="AB74" s="21">
        <v>541.98073378843253</v>
      </c>
      <c r="AC74" s="21">
        <v>1530.0323106276392</v>
      </c>
      <c r="AD74" s="21">
        <v>18.305368545364473</v>
      </c>
      <c r="AE74" s="21">
        <v>47.881199904928508</v>
      </c>
      <c r="AF74" s="21">
        <v>476.48999494225387</v>
      </c>
      <c r="AG74" s="21">
        <v>151.51888593812438</v>
      </c>
      <c r="AH74" s="21">
        <v>0.3609356856948267</v>
      </c>
      <c r="AI74" s="21">
        <v>1488.8524191701219</v>
      </c>
      <c r="AJ74" s="21">
        <v>48.670837648387092</v>
      </c>
      <c r="AK74" s="21">
        <v>64.225400948893139</v>
      </c>
      <c r="AL74" s="21">
        <v>20.400823229189903</v>
      </c>
      <c r="AM74" s="21">
        <v>617.88359313546425</v>
      </c>
      <c r="AN74" s="21">
        <v>2574.1686611524774</v>
      </c>
      <c r="AO74" s="21">
        <v>406.87938018141358</v>
      </c>
      <c r="AP74" s="21">
        <v>5.5236846189706625</v>
      </c>
      <c r="AQ74" s="21">
        <v>39.260854338897836</v>
      </c>
      <c r="AR74" s="21">
        <v>583.31864458225641</v>
      </c>
      <c r="AS74" s="21">
        <v>125.39275448016141</v>
      </c>
      <c r="AT74" s="21">
        <v>1014.7270912302848</v>
      </c>
      <c r="AU74" s="21">
        <v>470.80590673850043</v>
      </c>
      <c r="AV74" s="21">
        <v>357.88937342879666</v>
      </c>
      <c r="AW74" s="21">
        <v>121.16410625154668</v>
      </c>
      <c r="AX74" s="21">
        <v>109.40198363651494</v>
      </c>
      <c r="AY74" s="21">
        <v>289.18730297754797</v>
      </c>
      <c r="AZ74" s="21">
        <v>97.469860308454415</v>
      </c>
      <c r="BA74" s="21">
        <v>532.61480774080246</v>
      </c>
      <c r="BB74" s="21">
        <v>6.9275970412771173</v>
      </c>
      <c r="BC74" s="21">
        <v>306.00791792057237</v>
      </c>
      <c r="BD74" s="21">
        <v>36.310390104598746</v>
      </c>
      <c r="BE74" s="21">
        <v>1229.7873503814758</v>
      </c>
      <c r="BF74" s="21">
        <v>939.66898482669023</v>
      </c>
      <c r="BG74" s="21">
        <v>625.83515294833478</v>
      </c>
      <c r="BH74" s="21">
        <v>2045.2585399511142</v>
      </c>
      <c r="BI74" s="21">
        <v>4393.5888312338966</v>
      </c>
      <c r="BJ74" s="21">
        <v>125.15257535670948</v>
      </c>
      <c r="BK74" s="21">
        <v>486.94629918543524</v>
      </c>
      <c r="BL74" s="21">
        <v>199.74808296091115</v>
      </c>
      <c r="BM74" s="21">
        <v>139.76229677141794</v>
      </c>
      <c r="BN74" s="21">
        <v>37.089858541831774</v>
      </c>
      <c r="BO74" s="21">
        <v>2136.0799930362191</v>
      </c>
      <c r="BP74" s="21">
        <v>274.6118576138141</v>
      </c>
      <c r="BQ74" s="21">
        <v>248.89848109757523</v>
      </c>
      <c r="BR74" s="21">
        <v>271.07077417974699</v>
      </c>
      <c r="BS74" s="21">
        <v>1042.2566565945581</v>
      </c>
      <c r="BT74" s="21">
        <v>4737.819849606306</v>
      </c>
      <c r="BU74" s="21">
        <v>319.2097874674206</v>
      </c>
      <c r="BV74" s="21">
        <v>747.04081064614218</v>
      </c>
      <c r="BW74" s="21">
        <v>16840.14872236428</v>
      </c>
      <c r="BX74" s="21">
        <v>1285.4614419996576</v>
      </c>
      <c r="BY74" s="21">
        <v>1046.395465236777</v>
      </c>
      <c r="BZ74" s="21">
        <v>142.10572913741592</v>
      </c>
      <c r="CA74" s="21">
        <v>0</v>
      </c>
      <c r="CB74" s="21">
        <v>364.80212667049796</v>
      </c>
      <c r="CC74" s="21">
        <v>396.48079767407603</v>
      </c>
      <c r="CD74" s="21">
        <v>63.269772826038931</v>
      </c>
      <c r="CE74" s="21">
        <v>154.68874429322534</v>
      </c>
      <c r="CF74" s="21">
        <v>1.7937078170621781</v>
      </c>
      <c r="CG74" s="21">
        <v>15.368608823869863</v>
      </c>
      <c r="CH74" s="21">
        <v>24.857566711273527</v>
      </c>
      <c r="CI74" s="21">
        <v>198.83374861384226</v>
      </c>
      <c r="CJ74" s="21">
        <v>681.41237786836484</v>
      </c>
      <c r="CK74" s="21">
        <v>89.292612719698056</v>
      </c>
      <c r="CL74" s="21">
        <v>195.52664084758194</v>
      </c>
      <c r="CM74" s="21">
        <v>61.459406840905366</v>
      </c>
      <c r="CN74" s="21">
        <v>14.404094796674817</v>
      </c>
      <c r="CO74" s="21">
        <v>1620.5393481394035</v>
      </c>
      <c r="CP74" s="21">
        <v>3368.5063278831467</v>
      </c>
      <c r="CQ74" s="21">
        <v>5213.8529743300469</v>
      </c>
      <c r="CR74" s="21">
        <v>4572.037290258294</v>
      </c>
      <c r="CS74" s="21">
        <v>1177.6826346908649</v>
      </c>
      <c r="CT74" s="21">
        <v>1038.1826199825591</v>
      </c>
      <c r="CU74" s="21">
        <v>289.47895312234772</v>
      </c>
      <c r="CV74" s="21">
        <v>7.4653210378110533</v>
      </c>
      <c r="CW74" s="21">
        <v>25.982902700661576</v>
      </c>
      <c r="CX74" s="21">
        <v>206.60319415489735</v>
      </c>
      <c r="CY74" s="21">
        <v>496.85306045546145</v>
      </c>
      <c r="CZ74" s="21">
        <v>888.91970893620442</v>
      </c>
      <c r="DA74" s="21">
        <v>13595.985946351082</v>
      </c>
      <c r="DB74" s="21">
        <v>4250.8781148113621</v>
      </c>
      <c r="DC74" s="21">
        <v>2567.3018193088319</v>
      </c>
      <c r="DD74" s="21">
        <v>1763.6614268910957</v>
      </c>
      <c r="DE74" s="21">
        <v>0</v>
      </c>
      <c r="DF74" s="21">
        <v>2666.8032689993543</v>
      </c>
      <c r="DG74" s="22">
        <v>103669.94392463041</v>
      </c>
      <c r="DH74" s="23">
        <v>46.960302958658083</v>
      </c>
      <c r="DI74" s="24">
        <v>179426.1404160971</v>
      </c>
      <c r="DJ74" s="24">
        <v>0</v>
      </c>
      <c r="DK74" s="24">
        <v>0</v>
      </c>
      <c r="DL74" s="24">
        <v>0</v>
      </c>
      <c r="DM74" s="24">
        <v>0</v>
      </c>
      <c r="DN74" s="25">
        <v>0</v>
      </c>
      <c r="DO74" s="22">
        <v>179473.10071905577</v>
      </c>
      <c r="DP74" s="22">
        <v>283143.04464368615</v>
      </c>
      <c r="DQ74" s="22">
        <v>249708.59573616332</v>
      </c>
      <c r="DR74" s="22">
        <v>4</v>
      </c>
      <c r="DS74" s="22">
        <v>249712.59573616332</v>
      </c>
      <c r="DT74" s="22">
        <v>429185.69645521906</v>
      </c>
      <c r="DU74" s="22">
        <v>532855.64037984947</v>
      </c>
      <c r="DV74" s="22">
        <v>0</v>
      </c>
      <c r="DW74" s="22">
        <v>-16.596601476210921</v>
      </c>
      <c r="DX74" s="22">
        <v>-16.596601476210921</v>
      </c>
      <c r="DY74" s="21">
        <v>429169.09985374287</v>
      </c>
      <c r="DZ74" s="22">
        <v>532839.04377837328</v>
      </c>
      <c r="EA74" s="26">
        <v>70</v>
      </c>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row>
    <row r="75" spans="1:244" ht="25.5" customHeight="1">
      <c r="A75" s="19" t="s">
        <v>72</v>
      </c>
      <c r="B75" s="20" t="s">
        <v>197</v>
      </c>
      <c r="C75" s="21">
        <v>12.501360462357816</v>
      </c>
      <c r="D75" s="21">
        <v>43.225714370957391</v>
      </c>
      <c r="E75" s="21">
        <v>55.355658321912131</v>
      </c>
      <c r="F75" s="21">
        <v>0.34437598805952063</v>
      </c>
      <c r="G75" s="21">
        <v>3.1445589503981193</v>
      </c>
      <c r="H75" s="21">
        <v>0</v>
      </c>
      <c r="I75" s="21">
        <v>11.66373203669005</v>
      </c>
      <c r="J75" s="21">
        <v>0</v>
      </c>
      <c r="K75" s="21">
        <v>4462.1876548778764</v>
      </c>
      <c r="L75" s="21">
        <v>2127.8619435066898</v>
      </c>
      <c r="M75" s="21">
        <v>15.981904458212064</v>
      </c>
      <c r="N75" s="21">
        <v>48.234994658663133</v>
      </c>
      <c r="O75" s="21">
        <v>33.227067661110986</v>
      </c>
      <c r="P75" s="21">
        <v>22.364972841668624</v>
      </c>
      <c r="Q75" s="21">
        <v>11.72555263332471</v>
      </c>
      <c r="R75" s="21">
        <v>76.077207589859299</v>
      </c>
      <c r="S75" s="21">
        <v>195.37880630474729</v>
      </c>
      <c r="T75" s="21">
        <v>191.44711736966738</v>
      </c>
      <c r="U75" s="21">
        <v>121.91745838523883</v>
      </c>
      <c r="V75" s="21">
        <v>60.685917558001371</v>
      </c>
      <c r="W75" s="21">
        <v>334.72879917140216</v>
      </c>
      <c r="X75" s="21">
        <v>1007.1102901437341</v>
      </c>
      <c r="Y75" s="21">
        <v>3002.0467812420266</v>
      </c>
      <c r="Z75" s="21">
        <v>1267.4567076716323</v>
      </c>
      <c r="AA75" s="21">
        <v>24.918853695324284</v>
      </c>
      <c r="AB75" s="21">
        <v>1181.4004473754599</v>
      </c>
      <c r="AC75" s="21">
        <v>2862.5749076299239</v>
      </c>
      <c r="AD75" s="21">
        <v>1418.764478225668</v>
      </c>
      <c r="AE75" s="21">
        <v>57.67129148804252</v>
      </c>
      <c r="AF75" s="21">
        <v>565.79523845925928</v>
      </c>
      <c r="AG75" s="21">
        <v>231.39209918222605</v>
      </c>
      <c r="AH75" s="21">
        <v>1.0080093867978925</v>
      </c>
      <c r="AI75" s="21">
        <v>447.42123218186589</v>
      </c>
      <c r="AJ75" s="21">
        <v>358.70674093260698</v>
      </c>
      <c r="AK75" s="21">
        <v>18.325450424357705</v>
      </c>
      <c r="AL75" s="21">
        <v>51.894703296751771</v>
      </c>
      <c r="AM75" s="21">
        <v>195.60653694226491</v>
      </c>
      <c r="AN75" s="21">
        <v>1197.4191197762109</v>
      </c>
      <c r="AO75" s="21">
        <v>90.46199271088615</v>
      </c>
      <c r="AP75" s="21">
        <v>25.894564042100079</v>
      </c>
      <c r="AQ75" s="21">
        <v>136.85970009773686</v>
      </c>
      <c r="AR75" s="21">
        <v>376.00823281123513</v>
      </c>
      <c r="AS75" s="21">
        <v>119.36144596832266</v>
      </c>
      <c r="AT75" s="21">
        <v>472.33535917072749</v>
      </c>
      <c r="AU75" s="21">
        <v>667.35962940222714</v>
      </c>
      <c r="AV75" s="21">
        <v>988.98291505914881</v>
      </c>
      <c r="AW75" s="21">
        <v>222.53205763131714</v>
      </c>
      <c r="AX75" s="21">
        <v>133.61970508679397</v>
      </c>
      <c r="AY75" s="21">
        <v>308.9758291038267</v>
      </c>
      <c r="AZ75" s="21">
        <v>191.01410447683105</v>
      </c>
      <c r="BA75" s="21">
        <v>273.43226282546527</v>
      </c>
      <c r="BB75" s="21">
        <v>37.119061654347981</v>
      </c>
      <c r="BC75" s="21">
        <v>386.98745268253333</v>
      </c>
      <c r="BD75" s="21">
        <v>45.882812599740951</v>
      </c>
      <c r="BE75" s="21">
        <v>840.43854844996997</v>
      </c>
      <c r="BF75" s="21">
        <v>652.93981764605144</v>
      </c>
      <c r="BG75" s="21">
        <v>591.63585955607073</v>
      </c>
      <c r="BH75" s="21">
        <v>572.43034875554872</v>
      </c>
      <c r="BI75" s="21">
        <v>1235.6341192731809</v>
      </c>
      <c r="BJ75" s="21">
        <v>129.6181884414444</v>
      </c>
      <c r="BK75" s="21">
        <v>412.05315891332168</v>
      </c>
      <c r="BL75" s="21">
        <v>539.89460514760754</v>
      </c>
      <c r="BM75" s="21">
        <v>827.08366546673869</v>
      </c>
      <c r="BN75" s="21">
        <v>101.26655317027378</v>
      </c>
      <c r="BO75" s="21">
        <v>2359.1697955666086</v>
      </c>
      <c r="BP75" s="21">
        <v>456.21465338744645</v>
      </c>
      <c r="BQ75" s="21">
        <v>292.70039817796822</v>
      </c>
      <c r="BR75" s="21">
        <v>321.75878525734919</v>
      </c>
      <c r="BS75" s="21">
        <v>636.61321727650409</v>
      </c>
      <c r="BT75" s="21">
        <v>1440.5189321180378</v>
      </c>
      <c r="BU75" s="21">
        <v>959.43621865891339</v>
      </c>
      <c r="BV75" s="21">
        <v>3297.0062637708397</v>
      </c>
      <c r="BW75" s="21">
        <v>13123.308554020676</v>
      </c>
      <c r="BX75" s="21">
        <v>2660.5714918011367</v>
      </c>
      <c r="BY75" s="21">
        <v>1526.4109549961879</v>
      </c>
      <c r="BZ75" s="21">
        <v>304.11495183597378</v>
      </c>
      <c r="CA75" s="21">
        <v>0</v>
      </c>
      <c r="CB75" s="21">
        <v>3329.5840815638262</v>
      </c>
      <c r="CC75" s="21">
        <v>1340.5580681263707</v>
      </c>
      <c r="CD75" s="21">
        <v>371.30261599875183</v>
      </c>
      <c r="CE75" s="21">
        <v>191.91604542420529</v>
      </c>
      <c r="CF75" s="21">
        <v>3.8582301428430075</v>
      </c>
      <c r="CG75" s="21">
        <v>49.676311349882312</v>
      </c>
      <c r="CH75" s="21">
        <v>622.04334475051405</v>
      </c>
      <c r="CI75" s="21">
        <v>2580.3146796621691</v>
      </c>
      <c r="CJ75" s="21">
        <v>3819.1541400694909</v>
      </c>
      <c r="CK75" s="21">
        <v>141.26058883602383</v>
      </c>
      <c r="CL75" s="21">
        <v>232.66577933259742</v>
      </c>
      <c r="CM75" s="21">
        <v>102.52623322680816</v>
      </c>
      <c r="CN75" s="21">
        <v>24.761372476411317</v>
      </c>
      <c r="CO75" s="21">
        <v>4875.429731422053</v>
      </c>
      <c r="CP75" s="21">
        <v>15240.327153173752</v>
      </c>
      <c r="CQ75" s="21">
        <v>12216.36568929072</v>
      </c>
      <c r="CR75" s="21">
        <v>10997.499003571136</v>
      </c>
      <c r="CS75" s="21">
        <v>2403.0497487927519</v>
      </c>
      <c r="CT75" s="21">
        <v>2750.9999738901465</v>
      </c>
      <c r="CU75" s="21">
        <v>547.81390756466385</v>
      </c>
      <c r="CV75" s="21">
        <v>15.564063254587889</v>
      </c>
      <c r="CW75" s="21">
        <v>117.95765598710278</v>
      </c>
      <c r="CX75" s="21">
        <v>1609.2225964214515</v>
      </c>
      <c r="CY75" s="21">
        <v>1904.5829393214549</v>
      </c>
      <c r="CZ75" s="21">
        <v>3627.9023977544757</v>
      </c>
      <c r="DA75" s="21">
        <v>17737.965391693564</v>
      </c>
      <c r="DB75" s="21">
        <v>3921.1796209542335</v>
      </c>
      <c r="DC75" s="21">
        <v>9381.3903345714025</v>
      </c>
      <c r="DD75" s="21">
        <v>2839.9071892658376</v>
      </c>
      <c r="DE75" s="21">
        <v>0</v>
      </c>
      <c r="DF75" s="21">
        <v>5416.2205251517444</v>
      </c>
      <c r="DG75" s="22">
        <v>167888.21330525307</v>
      </c>
      <c r="DH75" s="23">
        <v>186.80532279877957</v>
      </c>
      <c r="DI75" s="24">
        <v>178782.70432555096</v>
      </c>
      <c r="DJ75" s="24">
        <v>-62396.642912276388</v>
      </c>
      <c r="DK75" s="24">
        <v>3244.6429122763907</v>
      </c>
      <c r="DL75" s="24">
        <v>0</v>
      </c>
      <c r="DM75" s="24">
        <v>0</v>
      </c>
      <c r="DN75" s="25">
        <v>0</v>
      </c>
      <c r="DO75" s="22">
        <v>119817.50964834975</v>
      </c>
      <c r="DP75" s="22">
        <v>287705.72295360279</v>
      </c>
      <c r="DQ75" s="22">
        <v>1343.2799682500001</v>
      </c>
      <c r="DR75" s="22">
        <v>5</v>
      </c>
      <c r="DS75" s="22">
        <v>1348.2799682500001</v>
      </c>
      <c r="DT75" s="22">
        <v>121165.78961659975</v>
      </c>
      <c r="DU75" s="22">
        <v>289054.00292185275</v>
      </c>
      <c r="DV75" s="22">
        <v>0</v>
      </c>
      <c r="DW75" s="22">
        <v>-114.00292185254852</v>
      </c>
      <c r="DX75" s="22">
        <v>-114.00292185254852</v>
      </c>
      <c r="DY75" s="21">
        <v>121051.78669474721</v>
      </c>
      <c r="DZ75" s="22">
        <v>288940</v>
      </c>
      <c r="EA75" s="26">
        <v>71</v>
      </c>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row>
    <row r="76" spans="1:244" ht="25.5" customHeight="1">
      <c r="A76" s="19" t="s">
        <v>73</v>
      </c>
      <c r="B76" s="20" t="s">
        <v>198</v>
      </c>
      <c r="C76" s="21">
        <v>0</v>
      </c>
      <c r="D76" s="21">
        <v>7.0241170431854085</v>
      </c>
      <c r="E76" s="21">
        <v>68.898689546892555</v>
      </c>
      <c r="F76" s="21">
        <v>0</v>
      </c>
      <c r="G76" s="21">
        <v>0</v>
      </c>
      <c r="H76" s="21">
        <v>0</v>
      </c>
      <c r="I76" s="21">
        <v>10.27525340607397</v>
      </c>
      <c r="J76" s="21">
        <v>0</v>
      </c>
      <c r="K76" s="21">
        <v>260.5665827500921</v>
      </c>
      <c r="L76" s="21">
        <v>113.41079125227454</v>
      </c>
      <c r="M76" s="21">
        <v>27.41542313124496</v>
      </c>
      <c r="N76" s="21">
        <v>5.1938897424962516</v>
      </c>
      <c r="O76" s="21">
        <v>51.974251138142527</v>
      </c>
      <c r="P76" s="21">
        <v>9.0658456433249288</v>
      </c>
      <c r="Q76" s="21">
        <v>4.3385200687659369</v>
      </c>
      <c r="R76" s="21">
        <v>20.989493730240511</v>
      </c>
      <c r="S76" s="21">
        <v>60.541374328163215</v>
      </c>
      <c r="T76" s="21">
        <v>86.969498320086444</v>
      </c>
      <c r="U76" s="21">
        <v>116.78817289244975</v>
      </c>
      <c r="V76" s="21">
        <v>44.431401086182845</v>
      </c>
      <c r="W76" s="21">
        <v>540.30811516031633</v>
      </c>
      <c r="X76" s="21">
        <v>404.81955964276239</v>
      </c>
      <c r="Y76" s="21">
        <v>1016.6615086824626</v>
      </c>
      <c r="Z76" s="21">
        <v>544.99399076130305</v>
      </c>
      <c r="AA76" s="21">
        <v>8.9479068826489367</v>
      </c>
      <c r="AB76" s="21">
        <v>862.54930882186591</v>
      </c>
      <c r="AC76" s="21">
        <v>2613.925992005557</v>
      </c>
      <c r="AD76" s="21">
        <v>0</v>
      </c>
      <c r="AE76" s="21">
        <v>19.255587984518417</v>
      </c>
      <c r="AF76" s="21">
        <v>26.65264347811231</v>
      </c>
      <c r="AG76" s="21">
        <v>71.947618619324345</v>
      </c>
      <c r="AH76" s="21">
        <v>0.35569091533769576</v>
      </c>
      <c r="AI76" s="21">
        <v>207.19775567436812</v>
      </c>
      <c r="AJ76" s="21">
        <v>404.1832769281126</v>
      </c>
      <c r="AK76" s="21">
        <v>1.3811914182557645</v>
      </c>
      <c r="AL76" s="21">
        <v>77.322763491520448</v>
      </c>
      <c r="AM76" s="21">
        <v>147.09397750417804</v>
      </c>
      <c r="AN76" s="21">
        <v>265.0549460864849</v>
      </c>
      <c r="AO76" s="21">
        <v>26.177626540924646</v>
      </c>
      <c r="AP76" s="21">
        <v>6.0942058910702793E-3</v>
      </c>
      <c r="AQ76" s="21">
        <v>0</v>
      </c>
      <c r="AR76" s="21">
        <v>100.5894226040564</v>
      </c>
      <c r="AS76" s="21">
        <v>24.511272885063313</v>
      </c>
      <c r="AT76" s="21">
        <v>205.30902132763583</v>
      </c>
      <c r="AU76" s="21">
        <v>756.96812353118833</v>
      </c>
      <c r="AV76" s="21">
        <v>1698.8578419707455</v>
      </c>
      <c r="AW76" s="21">
        <v>370.07409870857276</v>
      </c>
      <c r="AX76" s="21">
        <v>205.45741593542624</v>
      </c>
      <c r="AY76" s="21">
        <v>229.27025572455238</v>
      </c>
      <c r="AZ76" s="21">
        <v>13.074189083954252</v>
      </c>
      <c r="BA76" s="21">
        <v>144.41400015782048</v>
      </c>
      <c r="BB76" s="21">
        <v>20.938658328827614</v>
      </c>
      <c r="BC76" s="21">
        <v>360.72201779687543</v>
      </c>
      <c r="BD76" s="21">
        <v>37.875861639686214</v>
      </c>
      <c r="BE76" s="21">
        <v>132.20683994205399</v>
      </c>
      <c r="BF76" s="21">
        <v>157.86150186924749</v>
      </c>
      <c r="BG76" s="21">
        <v>505.58635574426552</v>
      </c>
      <c r="BH76" s="21">
        <v>450.27964518331754</v>
      </c>
      <c r="BI76" s="21">
        <v>403.15588594813181</v>
      </c>
      <c r="BJ76" s="21">
        <v>70.952191105273982</v>
      </c>
      <c r="BK76" s="21">
        <v>1456.9662831155213</v>
      </c>
      <c r="BL76" s="21">
        <v>23.338982310543049</v>
      </c>
      <c r="BM76" s="21">
        <v>596.82821473955983</v>
      </c>
      <c r="BN76" s="21">
        <v>0</v>
      </c>
      <c r="BO76" s="21">
        <v>1098.7044411724382</v>
      </c>
      <c r="BP76" s="21">
        <v>2.1179215162372595</v>
      </c>
      <c r="BQ76" s="21">
        <v>1773.513065337293</v>
      </c>
      <c r="BR76" s="21">
        <v>2473.1214998106757</v>
      </c>
      <c r="BS76" s="21">
        <v>5066.3938607826576</v>
      </c>
      <c r="BT76" s="21">
        <v>779.9891878315924</v>
      </c>
      <c r="BU76" s="21">
        <v>456.16305420030261</v>
      </c>
      <c r="BV76" s="21">
        <v>0</v>
      </c>
      <c r="BW76" s="21">
        <v>6892.8985587785546</v>
      </c>
      <c r="BX76" s="21">
        <v>3149.7212961366863</v>
      </c>
      <c r="BY76" s="21">
        <v>166.36474096885237</v>
      </c>
      <c r="BZ76" s="21">
        <v>23.727745599091445</v>
      </c>
      <c r="CA76" s="21">
        <v>0</v>
      </c>
      <c r="CB76" s="21">
        <v>7556.9105350354612</v>
      </c>
      <c r="CC76" s="21">
        <v>1205.101024894504</v>
      </c>
      <c r="CD76" s="21">
        <v>0</v>
      </c>
      <c r="CE76" s="21">
        <v>509.89395312357698</v>
      </c>
      <c r="CF76" s="21">
        <v>0.27403786216377674</v>
      </c>
      <c r="CG76" s="21">
        <v>72.294452492590551</v>
      </c>
      <c r="CH76" s="21">
        <v>195.79852979387772</v>
      </c>
      <c r="CI76" s="21">
        <v>1670.8292967872824</v>
      </c>
      <c r="CJ76" s="21">
        <v>3560.4806319470754</v>
      </c>
      <c r="CK76" s="21">
        <v>458.70672234949996</v>
      </c>
      <c r="CL76" s="21">
        <v>363.53306944168781</v>
      </c>
      <c r="CM76" s="21">
        <v>130.06267999929537</v>
      </c>
      <c r="CN76" s="21">
        <v>35.368104439551495</v>
      </c>
      <c r="CO76" s="21">
        <v>26617.211731205571</v>
      </c>
      <c r="CP76" s="21">
        <v>4210.1613789666026</v>
      </c>
      <c r="CQ76" s="21">
        <v>3754.5119917471875</v>
      </c>
      <c r="CR76" s="21">
        <v>11682.16318138367</v>
      </c>
      <c r="CS76" s="21">
        <v>922.64215633080619</v>
      </c>
      <c r="CT76" s="21">
        <v>1080.1867037361612</v>
      </c>
      <c r="CU76" s="21">
        <v>4.4789293439763345</v>
      </c>
      <c r="CV76" s="21">
        <v>10.510334892352287</v>
      </c>
      <c r="CW76" s="21">
        <v>93.399143755330172</v>
      </c>
      <c r="CX76" s="21">
        <v>481.75726132035498</v>
      </c>
      <c r="CY76" s="21">
        <v>360.59517925631218</v>
      </c>
      <c r="CZ76" s="21">
        <v>4445.2776972800002</v>
      </c>
      <c r="DA76" s="21">
        <v>15991.254135527532</v>
      </c>
      <c r="DB76" s="21">
        <v>9305.7953107842495</v>
      </c>
      <c r="DC76" s="21">
        <v>4506.2937368829243</v>
      </c>
      <c r="DD76" s="21">
        <v>4495.2547727920382</v>
      </c>
      <c r="DE76" s="21">
        <v>0</v>
      </c>
      <c r="DF76" s="21">
        <v>884.38251177111863</v>
      </c>
      <c r="DG76" s="22">
        <v>142579.80150581294</v>
      </c>
      <c r="DH76" s="23">
        <v>0</v>
      </c>
      <c r="DI76" s="24">
        <v>19985.20844584244</v>
      </c>
      <c r="DJ76" s="24">
        <v>96020.339838925036</v>
      </c>
      <c r="DK76" s="24">
        <v>20480.852251265344</v>
      </c>
      <c r="DL76" s="24">
        <v>0</v>
      </c>
      <c r="DM76" s="24">
        <v>0</v>
      </c>
      <c r="DN76" s="25">
        <v>0</v>
      </c>
      <c r="DO76" s="22">
        <v>136486.4005360328</v>
      </c>
      <c r="DP76" s="22">
        <v>279066.20204184577</v>
      </c>
      <c r="DQ76" s="22">
        <v>17296.912249360379</v>
      </c>
      <c r="DR76" s="22">
        <v>0</v>
      </c>
      <c r="DS76" s="22">
        <v>17296.912249360379</v>
      </c>
      <c r="DT76" s="22">
        <v>153783.31278539321</v>
      </c>
      <c r="DU76" s="22">
        <v>296363.11429120612</v>
      </c>
      <c r="DV76" s="22">
        <v>-31462.169574385938</v>
      </c>
      <c r="DW76" s="22">
        <v>-7.3976266298043205</v>
      </c>
      <c r="DX76" s="22">
        <v>-31469.567201015743</v>
      </c>
      <c r="DY76" s="21">
        <v>122313.74558437745</v>
      </c>
      <c r="DZ76" s="22">
        <v>264893.54709019035</v>
      </c>
      <c r="EA76" s="26">
        <v>72</v>
      </c>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row>
    <row r="77" spans="1:244" ht="25.5" customHeight="1">
      <c r="A77" s="19" t="s">
        <v>74</v>
      </c>
      <c r="B77" s="20" t="s">
        <v>199</v>
      </c>
      <c r="C77" s="21">
        <v>2905.2787632827035</v>
      </c>
      <c r="D77" s="21">
        <v>549.81787052491813</v>
      </c>
      <c r="E77" s="21">
        <v>1100.1092752516245</v>
      </c>
      <c r="F77" s="21">
        <v>25.638876527954586</v>
      </c>
      <c r="G77" s="21">
        <v>1036.0630239663453</v>
      </c>
      <c r="H77" s="21">
        <v>0</v>
      </c>
      <c r="I77" s="21">
        <v>185.0992939893128</v>
      </c>
      <c r="J77" s="21">
        <v>0</v>
      </c>
      <c r="K77" s="21">
        <v>131972.73268116964</v>
      </c>
      <c r="L77" s="21">
        <v>28020.105074598683</v>
      </c>
      <c r="M77" s="21">
        <v>1297.3817226270817</v>
      </c>
      <c r="N77" s="21">
        <v>847.5180473598532</v>
      </c>
      <c r="O77" s="21">
        <v>1072.3018745528068</v>
      </c>
      <c r="P77" s="21">
        <v>3487.911929498458</v>
      </c>
      <c r="Q77" s="21">
        <v>1190.0948318479564</v>
      </c>
      <c r="R77" s="21">
        <v>8760.5235125549607</v>
      </c>
      <c r="S77" s="21">
        <v>9193.8098338961263</v>
      </c>
      <c r="T77" s="21">
        <v>13434.355317366395</v>
      </c>
      <c r="U77" s="21">
        <v>11849.038114151383</v>
      </c>
      <c r="V77" s="21">
        <v>407.1491241667959</v>
      </c>
      <c r="W77" s="21">
        <v>3196.9959468225911</v>
      </c>
      <c r="X77" s="21">
        <v>4014.9367622945183</v>
      </c>
      <c r="Y77" s="21">
        <v>18757.766551802353</v>
      </c>
      <c r="Z77" s="21">
        <v>5557.9237387183157</v>
      </c>
      <c r="AA77" s="21">
        <v>106.6762820512821</v>
      </c>
      <c r="AB77" s="21">
        <v>13905.949809275677</v>
      </c>
      <c r="AC77" s="21">
        <v>63990.351787336738</v>
      </c>
      <c r="AD77" s="21">
        <v>23063.780207560008</v>
      </c>
      <c r="AE77" s="21">
        <v>4525.4774512458907</v>
      </c>
      <c r="AF77" s="21">
        <v>27070.697729260755</v>
      </c>
      <c r="AG77" s="21">
        <v>7745.5280987214173</v>
      </c>
      <c r="AH77" s="21">
        <v>224.26468096625834</v>
      </c>
      <c r="AI77" s="21">
        <v>7511.0483935536658</v>
      </c>
      <c r="AJ77" s="21">
        <v>6144.2113645452882</v>
      </c>
      <c r="AK77" s="21">
        <v>353.48634654360029</v>
      </c>
      <c r="AL77" s="21">
        <v>1055.308924137016</v>
      </c>
      <c r="AM77" s="21">
        <v>8062.3973562079136</v>
      </c>
      <c r="AN77" s="21">
        <v>24316.930660469036</v>
      </c>
      <c r="AO77" s="21">
        <v>3442.2021035544963</v>
      </c>
      <c r="AP77" s="21">
        <v>9900.997095344901</v>
      </c>
      <c r="AQ77" s="21">
        <v>1642.8249118172716</v>
      </c>
      <c r="AR77" s="21">
        <v>9144.9874101553305</v>
      </c>
      <c r="AS77" s="21">
        <v>6675.7995316957986</v>
      </c>
      <c r="AT77" s="21">
        <v>23177.896623949968</v>
      </c>
      <c r="AU77" s="21">
        <v>49031.46246637695</v>
      </c>
      <c r="AV77" s="21">
        <v>60762.549164362441</v>
      </c>
      <c r="AW77" s="21">
        <v>13045.995253454927</v>
      </c>
      <c r="AX77" s="21">
        <v>22487.785090120946</v>
      </c>
      <c r="AY77" s="21">
        <v>18642.908091617581</v>
      </c>
      <c r="AZ77" s="21">
        <v>18853.727735575711</v>
      </c>
      <c r="BA77" s="21">
        <v>14784.600216514466</v>
      </c>
      <c r="BB77" s="21">
        <v>3905.8584465134454</v>
      </c>
      <c r="BC77" s="21">
        <v>34357.732495762692</v>
      </c>
      <c r="BD77" s="21">
        <v>16287.41354468666</v>
      </c>
      <c r="BE77" s="21">
        <v>20506.409581666077</v>
      </c>
      <c r="BF77" s="21">
        <v>14091.902266603842</v>
      </c>
      <c r="BG77" s="21">
        <v>18713.984421678138</v>
      </c>
      <c r="BH77" s="21">
        <v>20989.919595806052</v>
      </c>
      <c r="BI77" s="21">
        <v>140288.82969942712</v>
      </c>
      <c r="BJ77" s="21">
        <v>9655.5723635617051</v>
      </c>
      <c r="BK77" s="21">
        <v>19592.047277910715</v>
      </c>
      <c r="BL77" s="21">
        <v>10362.167554548543</v>
      </c>
      <c r="BM77" s="21">
        <v>22110.088012258111</v>
      </c>
      <c r="BN77" s="21">
        <v>186.23604728428873</v>
      </c>
      <c r="BO77" s="21">
        <v>171882.16473436958</v>
      </c>
      <c r="BP77" s="21">
        <v>26110.490288644814</v>
      </c>
      <c r="BQ77" s="21">
        <v>25703.049901425729</v>
      </c>
      <c r="BR77" s="21">
        <v>27972.005264651423</v>
      </c>
      <c r="BS77" s="21">
        <v>22326.476051705118</v>
      </c>
      <c r="BT77" s="21">
        <v>17046.740104014632</v>
      </c>
      <c r="BU77" s="21">
        <v>5826.8827376655636</v>
      </c>
      <c r="BV77" s="21">
        <v>5383.5063960353691</v>
      </c>
      <c r="BW77" s="21">
        <v>75021.990948244944</v>
      </c>
      <c r="BX77" s="21">
        <v>12266.891870587149</v>
      </c>
      <c r="BY77" s="21">
        <v>1064.6051452549045</v>
      </c>
      <c r="BZ77" s="21">
        <v>3051.4054670069681</v>
      </c>
      <c r="CA77" s="21">
        <v>2203.2340676975596</v>
      </c>
      <c r="CB77" s="21">
        <v>2317.0637476689099</v>
      </c>
      <c r="CC77" s="21">
        <v>13925.255717121969</v>
      </c>
      <c r="CD77" s="21">
        <v>55170.958827273033</v>
      </c>
      <c r="CE77" s="21">
        <v>10254.450549834084</v>
      </c>
      <c r="CF77" s="21">
        <v>0</v>
      </c>
      <c r="CG77" s="21">
        <v>208.12304609294489</v>
      </c>
      <c r="CH77" s="21">
        <v>1865.0943023052434</v>
      </c>
      <c r="CI77" s="21">
        <v>6647.5941312303239</v>
      </c>
      <c r="CJ77" s="21">
        <v>4758.7938696057436</v>
      </c>
      <c r="CK77" s="21">
        <v>719.65124146725918</v>
      </c>
      <c r="CL77" s="21">
        <v>24909.802756621262</v>
      </c>
      <c r="CM77" s="21">
        <v>417.82256694683298</v>
      </c>
      <c r="CN77" s="21">
        <v>1250.3462850719779</v>
      </c>
      <c r="CO77" s="21">
        <v>19363.486752805376</v>
      </c>
      <c r="CP77" s="21">
        <v>16464.365915018971</v>
      </c>
      <c r="CQ77" s="21">
        <v>72061.264321284893</v>
      </c>
      <c r="CR77" s="21">
        <v>134323.65297741696</v>
      </c>
      <c r="CS77" s="21">
        <v>12490.622653171809</v>
      </c>
      <c r="CT77" s="21">
        <v>12701.111351807873</v>
      </c>
      <c r="CU77" s="21">
        <v>6545.7926095095336</v>
      </c>
      <c r="CV77" s="21">
        <v>860.36693851524296</v>
      </c>
      <c r="CW77" s="21">
        <v>3626.0412597847067</v>
      </c>
      <c r="CX77" s="21">
        <v>82760.175542006327</v>
      </c>
      <c r="CY77" s="21">
        <v>18358.313548380815</v>
      </c>
      <c r="CZ77" s="21">
        <v>13714.586260785283</v>
      </c>
      <c r="DA77" s="21">
        <v>168440.55780025126</v>
      </c>
      <c r="DB77" s="21">
        <v>23696.791376661688</v>
      </c>
      <c r="DC77" s="21">
        <v>12814.567419029621</v>
      </c>
      <c r="DD77" s="21">
        <v>12665.890813542879</v>
      </c>
      <c r="DE77" s="21">
        <v>19521.546944307749</v>
      </c>
      <c r="DF77" s="21">
        <v>4071.5672908676543</v>
      </c>
      <c r="DG77" s="22">
        <v>2172365.6600547852</v>
      </c>
      <c r="DH77" s="23">
        <v>91829.77899722915</v>
      </c>
      <c r="DI77" s="24">
        <v>3477054.4517393978</v>
      </c>
      <c r="DJ77" s="24">
        <v>331.79008157871601</v>
      </c>
      <c r="DK77" s="24">
        <v>0</v>
      </c>
      <c r="DL77" s="24">
        <v>21873.70660382857</v>
      </c>
      <c r="DM77" s="24">
        <v>706538.2152931256</v>
      </c>
      <c r="DN77" s="25">
        <v>0</v>
      </c>
      <c r="DO77" s="22">
        <v>4297627.9427151596</v>
      </c>
      <c r="DP77" s="22">
        <v>6469993.6027699448</v>
      </c>
      <c r="DQ77" s="22">
        <v>450238.789643734</v>
      </c>
      <c r="DR77" s="22">
        <v>274237.95842062571</v>
      </c>
      <c r="DS77" s="22">
        <v>724476.74806435965</v>
      </c>
      <c r="DT77" s="22">
        <v>5022104.6907795193</v>
      </c>
      <c r="DU77" s="22">
        <v>7194470.3508343045</v>
      </c>
      <c r="DV77" s="22">
        <v>-2438026.5553045883</v>
      </c>
      <c r="DW77" s="22">
        <v>-33245.326176204195</v>
      </c>
      <c r="DX77" s="22">
        <v>-2471271.8814807925</v>
      </c>
      <c r="DY77" s="21">
        <v>2550832.8092987267</v>
      </c>
      <c r="DZ77" s="22">
        <v>4723198.4693535119</v>
      </c>
      <c r="EA77" s="26">
        <v>73</v>
      </c>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row>
    <row r="78" spans="1:244" ht="25.5" customHeight="1">
      <c r="A78" s="19" t="s">
        <v>75</v>
      </c>
      <c r="B78" s="20" t="s">
        <v>200</v>
      </c>
      <c r="C78" s="21">
        <v>623.31144629255471</v>
      </c>
      <c r="D78" s="21">
        <v>416.74132604971186</v>
      </c>
      <c r="E78" s="21">
        <v>453.93632421652012</v>
      </c>
      <c r="F78" s="21">
        <v>18.103544874856468</v>
      </c>
      <c r="G78" s="21">
        <v>521.55672625089164</v>
      </c>
      <c r="H78" s="21">
        <v>0</v>
      </c>
      <c r="I78" s="21">
        <v>737.82275175093127</v>
      </c>
      <c r="J78" s="21">
        <v>0</v>
      </c>
      <c r="K78" s="21">
        <v>11580.443139215193</v>
      </c>
      <c r="L78" s="21">
        <v>6229.4946148518748</v>
      </c>
      <c r="M78" s="21">
        <v>177.5462350326676</v>
      </c>
      <c r="N78" s="21">
        <v>943.52468418286037</v>
      </c>
      <c r="O78" s="21">
        <v>625.99926510050511</v>
      </c>
      <c r="P78" s="21">
        <v>1674.715970254111</v>
      </c>
      <c r="Q78" s="21">
        <v>374.67956672976379</v>
      </c>
      <c r="R78" s="21">
        <v>2183.5766764062155</v>
      </c>
      <c r="S78" s="21">
        <v>1310.9271551001943</v>
      </c>
      <c r="T78" s="21">
        <v>2934.4838166644654</v>
      </c>
      <c r="U78" s="21">
        <v>3234.8706384135826</v>
      </c>
      <c r="V78" s="21">
        <v>209.01107709399054</v>
      </c>
      <c r="W78" s="21">
        <v>1675.8680520396797</v>
      </c>
      <c r="X78" s="21">
        <v>3697.1605462739108</v>
      </c>
      <c r="Y78" s="21">
        <v>6641.2747038297948</v>
      </c>
      <c r="Z78" s="21">
        <v>2592.0939360735783</v>
      </c>
      <c r="AA78" s="21">
        <v>40.107560331824999</v>
      </c>
      <c r="AB78" s="21">
        <v>4182.4347482670555</v>
      </c>
      <c r="AC78" s="21">
        <v>18445.80355335979</v>
      </c>
      <c r="AD78" s="21">
        <v>17062.374971558263</v>
      </c>
      <c r="AE78" s="21">
        <v>447.46720052043344</v>
      </c>
      <c r="AF78" s="21">
        <v>1935.630712848905</v>
      </c>
      <c r="AG78" s="21">
        <v>1712.050820932755</v>
      </c>
      <c r="AH78" s="21">
        <v>24.422193950952302</v>
      </c>
      <c r="AI78" s="21">
        <v>4049.0368300465566</v>
      </c>
      <c r="AJ78" s="21">
        <v>3851.7569102341281</v>
      </c>
      <c r="AK78" s="21">
        <v>197.01709016119736</v>
      </c>
      <c r="AL78" s="21">
        <v>404.76629336827943</v>
      </c>
      <c r="AM78" s="21">
        <v>2886.8901739960911</v>
      </c>
      <c r="AN78" s="21">
        <v>5572.0108769286089</v>
      </c>
      <c r="AO78" s="21">
        <v>783.02367121023065</v>
      </c>
      <c r="AP78" s="21">
        <v>1355.9360650740875</v>
      </c>
      <c r="AQ78" s="21">
        <v>1531.2873330069901</v>
      </c>
      <c r="AR78" s="21">
        <v>4879.7093755873493</v>
      </c>
      <c r="AS78" s="21">
        <v>2376.8168094848729</v>
      </c>
      <c r="AT78" s="21">
        <v>5662.2542499959482</v>
      </c>
      <c r="AU78" s="21">
        <v>9810.8757197616305</v>
      </c>
      <c r="AV78" s="21">
        <v>13876.823014690302</v>
      </c>
      <c r="AW78" s="21">
        <v>5177.4039250519445</v>
      </c>
      <c r="AX78" s="21">
        <v>2961.9914489561747</v>
      </c>
      <c r="AY78" s="21">
        <v>3052.2682419797952</v>
      </c>
      <c r="AZ78" s="21">
        <v>1951.1992426756487</v>
      </c>
      <c r="BA78" s="21">
        <v>2161.1847967150752</v>
      </c>
      <c r="BB78" s="21">
        <v>459.06464678705777</v>
      </c>
      <c r="BC78" s="21">
        <v>5760.3852921236212</v>
      </c>
      <c r="BD78" s="21">
        <v>3459.001533737935</v>
      </c>
      <c r="BE78" s="21">
        <v>6208.6051374465678</v>
      </c>
      <c r="BF78" s="21">
        <v>2657.6347161061972</v>
      </c>
      <c r="BG78" s="21">
        <v>5938.2246942975707</v>
      </c>
      <c r="BH78" s="21">
        <v>5153.0833509537542</v>
      </c>
      <c r="BI78" s="21">
        <v>11173.492002760062</v>
      </c>
      <c r="BJ78" s="21">
        <v>3971.4354893401587</v>
      </c>
      <c r="BK78" s="21">
        <v>5041.8709478138016</v>
      </c>
      <c r="BL78" s="21">
        <v>4358.1138156827155</v>
      </c>
      <c r="BM78" s="21">
        <v>15009.131144250112</v>
      </c>
      <c r="BN78" s="21">
        <v>99.131076466350322</v>
      </c>
      <c r="BO78" s="21">
        <v>28370.066279035822</v>
      </c>
      <c r="BP78" s="21">
        <v>2389.4103370389944</v>
      </c>
      <c r="BQ78" s="21">
        <v>10345.931973546782</v>
      </c>
      <c r="BR78" s="21">
        <v>9588.310538454034</v>
      </c>
      <c r="BS78" s="21">
        <v>33594.59647400456</v>
      </c>
      <c r="BT78" s="21">
        <v>5840.6122046935352</v>
      </c>
      <c r="BU78" s="21">
        <v>1765.0578206764565</v>
      </c>
      <c r="BV78" s="21">
        <v>2802.1718567117255</v>
      </c>
      <c r="BW78" s="21">
        <v>252994.01512117678</v>
      </c>
      <c r="BX78" s="21">
        <v>197244.84611187637</v>
      </c>
      <c r="BY78" s="21">
        <v>47827.897688764388</v>
      </c>
      <c r="BZ78" s="21">
        <v>61368.815430792973</v>
      </c>
      <c r="CA78" s="21">
        <v>229873.64323887139</v>
      </c>
      <c r="CB78" s="21">
        <v>72051.24653866337</v>
      </c>
      <c r="CC78" s="21">
        <v>14775.101729168418</v>
      </c>
      <c r="CD78" s="21">
        <v>33484.973205297181</v>
      </c>
      <c r="CE78" s="21">
        <v>20350.103759808233</v>
      </c>
      <c r="CF78" s="21">
        <v>350.38490998642743</v>
      </c>
      <c r="CG78" s="21">
        <v>717.46047590220769</v>
      </c>
      <c r="CH78" s="21">
        <v>2766.4400285754873</v>
      </c>
      <c r="CI78" s="21">
        <v>8198.1683707391057</v>
      </c>
      <c r="CJ78" s="21">
        <v>18724.801080869591</v>
      </c>
      <c r="CK78" s="21">
        <v>1324.2935718325609</v>
      </c>
      <c r="CL78" s="21">
        <v>17245.30407907637</v>
      </c>
      <c r="CM78" s="21">
        <v>507.56118756788027</v>
      </c>
      <c r="CN78" s="21">
        <v>477.67618906830756</v>
      </c>
      <c r="CO78" s="21">
        <v>4486.4210009003937</v>
      </c>
      <c r="CP78" s="21">
        <v>2895.1388146729264</v>
      </c>
      <c r="CQ78" s="21">
        <v>47388.662685717834</v>
      </c>
      <c r="CR78" s="21">
        <v>28981.774712017694</v>
      </c>
      <c r="CS78" s="21">
        <v>3496.6530272071268</v>
      </c>
      <c r="CT78" s="21">
        <v>4336.5543515203371</v>
      </c>
      <c r="CU78" s="21">
        <v>3263.5451600273777</v>
      </c>
      <c r="CV78" s="21">
        <v>1508.8884259438755</v>
      </c>
      <c r="CW78" s="21">
        <v>28156.41676395369</v>
      </c>
      <c r="CX78" s="21">
        <v>9059.25272048632</v>
      </c>
      <c r="CY78" s="21">
        <v>74676.074503589727</v>
      </c>
      <c r="CZ78" s="21">
        <v>11772.11422606976</v>
      </c>
      <c r="DA78" s="21">
        <v>16091.650580170279</v>
      </c>
      <c r="DB78" s="21">
        <v>12014.654907435548</v>
      </c>
      <c r="DC78" s="21">
        <v>3264.0356907970113</v>
      </c>
      <c r="DD78" s="21">
        <v>6110.5980567751512</v>
      </c>
      <c r="DE78" s="21">
        <v>0</v>
      </c>
      <c r="DF78" s="21">
        <v>139424.90631761105</v>
      </c>
      <c r="DG78" s="22">
        <v>1706445.0920222541</v>
      </c>
      <c r="DH78" s="23">
        <v>14.387347720177107</v>
      </c>
      <c r="DI78" s="24">
        <v>862359.526275879</v>
      </c>
      <c r="DJ78" s="24">
        <v>0</v>
      </c>
      <c r="DK78" s="24">
        <v>0</v>
      </c>
      <c r="DL78" s="24">
        <v>0</v>
      </c>
      <c r="DM78" s="24">
        <v>0</v>
      </c>
      <c r="DN78" s="25">
        <v>0</v>
      </c>
      <c r="DO78" s="22">
        <v>862373.9136235991</v>
      </c>
      <c r="DP78" s="22">
        <v>2568819.005645853</v>
      </c>
      <c r="DQ78" s="22">
        <v>0</v>
      </c>
      <c r="DR78" s="22">
        <v>21687.426569361778</v>
      </c>
      <c r="DS78" s="22">
        <v>21687.426569361778</v>
      </c>
      <c r="DT78" s="22">
        <v>884061.34019296092</v>
      </c>
      <c r="DU78" s="22">
        <v>2590506.4322152147</v>
      </c>
      <c r="DV78" s="22">
        <v>-585773.48309880774</v>
      </c>
      <c r="DW78" s="22">
        <v>-24104.611202356831</v>
      </c>
      <c r="DX78" s="22">
        <v>-609878.09430116462</v>
      </c>
      <c r="DY78" s="21">
        <v>274183.24589179631</v>
      </c>
      <c r="DZ78" s="22">
        <v>1980628.3379140503</v>
      </c>
      <c r="EA78" s="26">
        <v>74</v>
      </c>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row>
    <row r="79" spans="1:244" ht="25.5" customHeight="1">
      <c r="A79" s="19" t="s">
        <v>76</v>
      </c>
      <c r="B79" s="20" t="s">
        <v>201</v>
      </c>
      <c r="C79" s="21">
        <v>5.8303024898582949</v>
      </c>
      <c r="D79" s="21">
        <v>0</v>
      </c>
      <c r="E79" s="21">
        <v>92.827999272608594</v>
      </c>
      <c r="F79" s="21">
        <v>1.80012607967892</v>
      </c>
      <c r="G79" s="21">
        <v>17.823416608060889</v>
      </c>
      <c r="H79" s="21">
        <v>0</v>
      </c>
      <c r="I79" s="21">
        <v>80.963189627105265</v>
      </c>
      <c r="J79" s="21">
        <v>0</v>
      </c>
      <c r="K79" s="21">
        <v>2685.2447319560442</v>
      </c>
      <c r="L79" s="21">
        <v>998.52816386473887</v>
      </c>
      <c r="M79" s="21">
        <v>1.7518422470802764</v>
      </c>
      <c r="N79" s="21">
        <v>0.4241500379380102</v>
      </c>
      <c r="O79" s="21">
        <v>38.317280991850396</v>
      </c>
      <c r="P79" s="21">
        <v>156.31169813266919</v>
      </c>
      <c r="Q79" s="21">
        <v>39.650183183303604</v>
      </c>
      <c r="R79" s="21">
        <v>517.29555073216545</v>
      </c>
      <c r="S79" s="21">
        <v>171.25371262092256</v>
      </c>
      <c r="T79" s="21">
        <v>659.16765048301806</v>
      </c>
      <c r="U79" s="21">
        <v>895.34253346824403</v>
      </c>
      <c r="V79" s="21">
        <v>20.974744519471827</v>
      </c>
      <c r="W79" s="21">
        <v>299.39202025345452</v>
      </c>
      <c r="X79" s="21">
        <v>827.74217386705959</v>
      </c>
      <c r="Y79" s="21">
        <v>1252.4668654685513</v>
      </c>
      <c r="Z79" s="21">
        <v>461.74035753922487</v>
      </c>
      <c r="AA79" s="21">
        <v>8.4748473914694351</v>
      </c>
      <c r="AB79" s="21">
        <v>2051.0972391038567</v>
      </c>
      <c r="AC79" s="21">
        <v>2187.2171122039231</v>
      </c>
      <c r="AD79" s="21">
        <v>972.79005432928454</v>
      </c>
      <c r="AE79" s="21">
        <v>133.0163200425404</v>
      </c>
      <c r="AF79" s="21">
        <v>1246.7588323707791</v>
      </c>
      <c r="AG79" s="21">
        <v>479.89785447323675</v>
      </c>
      <c r="AH79" s="21">
        <v>3.130297582725968</v>
      </c>
      <c r="AI79" s="21">
        <v>431.39391445401952</v>
      </c>
      <c r="AJ79" s="21">
        <v>683.27280413535402</v>
      </c>
      <c r="AK79" s="21">
        <v>26.042661489308269</v>
      </c>
      <c r="AL79" s="21">
        <v>63.422368872281972</v>
      </c>
      <c r="AM79" s="21">
        <v>317.36739326335459</v>
      </c>
      <c r="AN79" s="21">
        <v>1159.6139701792704</v>
      </c>
      <c r="AO79" s="21">
        <v>254.96073212999741</v>
      </c>
      <c r="AP79" s="21">
        <v>134.01585040350776</v>
      </c>
      <c r="AQ79" s="21">
        <v>72.137241341339447</v>
      </c>
      <c r="AR79" s="21">
        <v>359.04453888108503</v>
      </c>
      <c r="AS79" s="21">
        <v>727.7834338669893</v>
      </c>
      <c r="AT79" s="21">
        <v>1532.6657044270059</v>
      </c>
      <c r="AU79" s="21">
        <v>2172.9758663488656</v>
      </c>
      <c r="AV79" s="21">
        <v>2907.3911031474445</v>
      </c>
      <c r="AW79" s="21">
        <v>989.93208328038236</v>
      </c>
      <c r="AX79" s="21">
        <v>476.53429989445885</v>
      </c>
      <c r="AY79" s="21">
        <v>1009.5981405183505</v>
      </c>
      <c r="AZ79" s="21">
        <v>719.93155931659976</v>
      </c>
      <c r="BA79" s="21">
        <v>855.38705932219841</v>
      </c>
      <c r="BB79" s="21">
        <v>144.38256731085738</v>
      </c>
      <c r="BC79" s="21">
        <v>1061.9042616990548</v>
      </c>
      <c r="BD79" s="21">
        <v>538.82609702569619</v>
      </c>
      <c r="BE79" s="21">
        <v>832.01385122258432</v>
      </c>
      <c r="BF79" s="21">
        <v>569.57190278532767</v>
      </c>
      <c r="BG79" s="21">
        <v>863.87491903298235</v>
      </c>
      <c r="BH79" s="21">
        <v>363.46849570175107</v>
      </c>
      <c r="BI79" s="21">
        <v>1397.1463551765023</v>
      </c>
      <c r="BJ79" s="21">
        <v>218.71253907979766</v>
      </c>
      <c r="BK79" s="21">
        <v>914.63461606471344</v>
      </c>
      <c r="BL79" s="21">
        <v>586.09718849839851</v>
      </c>
      <c r="BM79" s="21">
        <v>609.98648728115745</v>
      </c>
      <c r="BN79" s="21">
        <v>13.205283070240077</v>
      </c>
      <c r="BO79" s="21">
        <v>7112.872116729578</v>
      </c>
      <c r="BP79" s="21">
        <v>1078.045657821129</v>
      </c>
      <c r="BQ79" s="21">
        <v>1205.0880570519105</v>
      </c>
      <c r="BR79" s="21">
        <v>1618.2748345499967</v>
      </c>
      <c r="BS79" s="21">
        <v>6504.8305452479026</v>
      </c>
      <c r="BT79" s="21">
        <v>8232.7613323668156</v>
      </c>
      <c r="BU79" s="21">
        <v>591.01259693361908</v>
      </c>
      <c r="BV79" s="21">
        <v>962.39568229244526</v>
      </c>
      <c r="BW79" s="21">
        <v>132950.98124353</v>
      </c>
      <c r="BX79" s="21">
        <v>29619.324358997284</v>
      </c>
      <c r="BY79" s="21">
        <v>16873.316601889455</v>
      </c>
      <c r="BZ79" s="21">
        <v>8234.1111993421891</v>
      </c>
      <c r="CA79" s="21">
        <v>8263.6259567197667</v>
      </c>
      <c r="CB79" s="21">
        <v>1457.2025672086634</v>
      </c>
      <c r="CC79" s="21">
        <v>3924.879204686838</v>
      </c>
      <c r="CD79" s="21">
        <v>576.24862488237477</v>
      </c>
      <c r="CE79" s="21">
        <v>38737.023102201012</v>
      </c>
      <c r="CF79" s="21">
        <v>138.69465648980025</v>
      </c>
      <c r="CG79" s="21">
        <v>1501.1300417619943</v>
      </c>
      <c r="CH79" s="21">
        <v>16692.549275283163</v>
      </c>
      <c r="CI79" s="21">
        <v>7797.6597385138393</v>
      </c>
      <c r="CJ79" s="21">
        <v>16499.326657575646</v>
      </c>
      <c r="CK79" s="21">
        <v>1207.4582595802094</v>
      </c>
      <c r="CL79" s="21">
        <v>52542.285479412916</v>
      </c>
      <c r="CM79" s="21">
        <v>1890.0980040551892</v>
      </c>
      <c r="CN79" s="21">
        <v>541.47732429550581</v>
      </c>
      <c r="CO79" s="21">
        <v>1352.0924164505279</v>
      </c>
      <c r="CP79" s="21">
        <v>2317.6443842806125</v>
      </c>
      <c r="CQ79" s="21">
        <v>47851.737699496451</v>
      </c>
      <c r="CR79" s="21">
        <v>17154.288202591953</v>
      </c>
      <c r="CS79" s="21">
        <v>561.1553309336291</v>
      </c>
      <c r="CT79" s="21">
        <v>658.22121422389148</v>
      </c>
      <c r="CU79" s="21">
        <v>3681.13793379139</v>
      </c>
      <c r="CV79" s="21">
        <v>55.143287763554802</v>
      </c>
      <c r="CW79" s="21">
        <v>3669.2433734577307</v>
      </c>
      <c r="CX79" s="21">
        <v>2615.5039929671798</v>
      </c>
      <c r="CY79" s="21">
        <v>10990.458796314844</v>
      </c>
      <c r="CZ79" s="21">
        <v>8365.534643092069</v>
      </c>
      <c r="DA79" s="21">
        <v>19515.3557674027</v>
      </c>
      <c r="DB79" s="21">
        <v>4784.7331430448648</v>
      </c>
      <c r="DC79" s="21">
        <v>13034.544411228218</v>
      </c>
      <c r="DD79" s="21">
        <v>7422.9042985436863</v>
      </c>
      <c r="DE79" s="21">
        <v>0</v>
      </c>
      <c r="DF79" s="21">
        <v>810.35140708238316</v>
      </c>
      <c r="DG79" s="22">
        <v>550907.24996224674</v>
      </c>
      <c r="DH79" s="23">
        <v>0</v>
      </c>
      <c r="DI79" s="24">
        <v>40677.357167115304</v>
      </c>
      <c r="DJ79" s="24">
        <v>0</v>
      </c>
      <c r="DK79" s="24">
        <v>0</v>
      </c>
      <c r="DL79" s="24">
        <v>0</v>
      </c>
      <c r="DM79" s="24">
        <v>0</v>
      </c>
      <c r="DN79" s="25">
        <v>0</v>
      </c>
      <c r="DO79" s="22">
        <v>40677.357167115304</v>
      </c>
      <c r="DP79" s="22">
        <v>591584.60712936195</v>
      </c>
      <c r="DQ79" s="22">
        <v>72845.610722602403</v>
      </c>
      <c r="DR79" s="22">
        <v>0</v>
      </c>
      <c r="DS79" s="22">
        <v>72845.610722602403</v>
      </c>
      <c r="DT79" s="22">
        <v>113522.96788971771</v>
      </c>
      <c r="DU79" s="22">
        <v>664430.21785196441</v>
      </c>
      <c r="DV79" s="22">
        <v>0</v>
      </c>
      <c r="DW79" s="22">
        <v>0</v>
      </c>
      <c r="DX79" s="22">
        <v>0</v>
      </c>
      <c r="DY79" s="21">
        <v>113522.96788971771</v>
      </c>
      <c r="DZ79" s="22">
        <v>664430.21785196429</v>
      </c>
      <c r="EA79" s="26">
        <v>75</v>
      </c>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row>
    <row r="80" spans="1:244" ht="25.5" customHeight="1">
      <c r="A80" s="19" t="s">
        <v>77</v>
      </c>
      <c r="B80" s="20" t="s">
        <v>202</v>
      </c>
      <c r="C80" s="21">
        <v>0</v>
      </c>
      <c r="D80" s="21">
        <v>0</v>
      </c>
      <c r="E80" s="21">
        <v>0</v>
      </c>
      <c r="F80" s="21">
        <v>0</v>
      </c>
      <c r="G80" s="21">
        <v>0</v>
      </c>
      <c r="H80" s="21">
        <v>0</v>
      </c>
      <c r="I80" s="21">
        <v>0</v>
      </c>
      <c r="J80" s="21">
        <v>0</v>
      </c>
      <c r="K80" s="21">
        <v>0</v>
      </c>
      <c r="L80" s="21">
        <v>0</v>
      </c>
      <c r="M80" s="21">
        <v>0</v>
      </c>
      <c r="N80" s="21">
        <v>0</v>
      </c>
      <c r="O80" s="21">
        <v>0</v>
      </c>
      <c r="P80" s="21">
        <v>0</v>
      </c>
      <c r="Q80" s="21">
        <v>0</v>
      </c>
      <c r="R80" s="21">
        <v>0</v>
      </c>
      <c r="S80" s="21">
        <v>0</v>
      </c>
      <c r="T80" s="21">
        <v>0</v>
      </c>
      <c r="U80" s="21">
        <v>0</v>
      </c>
      <c r="V80" s="21">
        <v>0</v>
      </c>
      <c r="W80" s="21">
        <v>0</v>
      </c>
      <c r="X80" s="21">
        <v>0</v>
      </c>
      <c r="Y80" s="21">
        <v>0</v>
      </c>
      <c r="Z80" s="21">
        <v>0</v>
      </c>
      <c r="AA80" s="21">
        <v>0</v>
      </c>
      <c r="AB80" s="21">
        <v>0</v>
      </c>
      <c r="AC80" s="21">
        <v>0</v>
      </c>
      <c r="AD80" s="21">
        <v>0</v>
      </c>
      <c r="AE80" s="21">
        <v>0</v>
      </c>
      <c r="AF80" s="21">
        <v>0</v>
      </c>
      <c r="AG80" s="21">
        <v>0</v>
      </c>
      <c r="AH80" s="21">
        <v>0</v>
      </c>
      <c r="AI80" s="21">
        <v>0</v>
      </c>
      <c r="AJ80" s="21">
        <v>0</v>
      </c>
      <c r="AK80" s="21">
        <v>0</v>
      </c>
      <c r="AL80" s="21">
        <v>0</v>
      </c>
      <c r="AM80" s="21">
        <v>0</v>
      </c>
      <c r="AN80" s="21">
        <v>0</v>
      </c>
      <c r="AO80" s="21">
        <v>0</v>
      </c>
      <c r="AP80" s="21">
        <v>0</v>
      </c>
      <c r="AQ80" s="21">
        <v>0</v>
      </c>
      <c r="AR80" s="21">
        <v>0</v>
      </c>
      <c r="AS80" s="21">
        <v>0</v>
      </c>
      <c r="AT80" s="21">
        <v>0</v>
      </c>
      <c r="AU80" s="21">
        <v>0</v>
      </c>
      <c r="AV80" s="21">
        <v>0</v>
      </c>
      <c r="AW80" s="21">
        <v>0</v>
      </c>
      <c r="AX80" s="21">
        <v>0</v>
      </c>
      <c r="AY80" s="21">
        <v>0</v>
      </c>
      <c r="AZ80" s="21">
        <v>0</v>
      </c>
      <c r="BA80" s="21">
        <v>0</v>
      </c>
      <c r="BB80" s="21">
        <v>0</v>
      </c>
      <c r="BC80" s="21">
        <v>0</v>
      </c>
      <c r="BD80" s="21">
        <v>0</v>
      </c>
      <c r="BE80" s="21">
        <v>0</v>
      </c>
      <c r="BF80" s="21">
        <v>0</v>
      </c>
      <c r="BG80" s="21">
        <v>0</v>
      </c>
      <c r="BH80" s="21">
        <v>0</v>
      </c>
      <c r="BI80" s="21">
        <v>0</v>
      </c>
      <c r="BJ80" s="21">
        <v>0</v>
      </c>
      <c r="BK80" s="21">
        <v>0</v>
      </c>
      <c r="BL80" s="21">
        <v>0</v>
      </c>
      <c r="BM80" s="21">
        <v>0</v>
      </c>
      <c r="BN80" s="21">
        <v>0</v>
      </c>
      <c r="BO80" s="21">
        <v>0</v>
      </c>
      <c r="BP80" s="21">
        <v>0</v>
      </c>
      <c r="BQ80" s="21">
        <v>0</v>
      </c>
      <c r="BR80" s="21">
        <v>0</v>
      </c>
      <c r="BS80" s="21">
        <v>0</v>
      </c>
      <c r="BT80" s="21">
        <v>0</v>
      </c>
      <c r="BU80" s="21">
        <v>0</v>
      </c>
      <c r="BV80" s="21">
        <v>0</v>
      </c>
      <c r="BW80" s="21">
        <v>0</v>
      </c>
      <c r="BX80" s="21">
        <v>0</v>
      </c>
      <c r="BY80" s="21">
        <v>0</v>
      </c>
      <c r="BZ80" s="21">
        <v>0</v>
      </c>
      <c r="CA80" s="21">
        <v>0</v>
      </c>
      <c r="CB80" s="21">
        <v>0</v>
      </c>
      <c r="CC80" s="21">
        <v>0</v>
      </c>
      <c r="CD80" s="21">
        <v>0</v>
      </c>
      <c r="CE80" s="21">
        <v>0</v>
      </c>
      <c r="CF80" s="21">
        <v>0</v>
      </c>
      <c r="CG80" s="21">
        <v>0</v>
      </c>
      <c r="CH80" s="21">
        <v>0</v>
      </c>
      <c r="CI80" s="21">
        <v>0</v>
      </c>
      <c r="CJ80" s="21">
        <v>0</v>
      </c>
      <c r="CK80" s="21">
        <v>0</v>
      </c>
      <c r="CL80" s="21">
        <v>0</v>
      </c>
      <c r="CM80" s="21">
        <v>0</v>
      </c>
      <c r="CN80" s="21">
        <v>0</v>
      </c>
      <c r="CO80" s="21">
        <v>0</v>
      </c>
      <c r="CP80" s="21">
        <v>0</v>
      </c>
      <c r="CQ80" s="21">
        <v>0</v>
      </c>
      <c r="CR80" s="21">
        <v>0</v>
      </c>
      <c r="CS80" s="21">
        <v>0</v>
      </c>
      <c r="CT80" s="21">
        <v>0</v>
      </c>
      <c r="CU80" s="21">
        <v>0</v>
      </c>
      <c r="CV80" s="21">
        <v>0</v>
      </c>
      <c r="CW80" s="21">
        <v>0</v>
      </c>
      <c r="CX80" s="21">
        <v>0</v>
      </c>
      <c r="CY80" s="21">
        <v>0</v>
      </c>
      <c r="CZ80" s="21">
        <v>0</v>
      </c>
      <c r="DA80" s="21">
        <v>0</v>
      </c>
      <c r="DB80" s="21">
        <v>0</v>
      </c>
      <c r="DC80" s="21">
        <v>0</v>
      </c>
      <c r="DD80" s="21">
        <v>0</v>
      </c>
      <c r="DE80" s="21">
        <v>0</v>
      </c>
      <c r="DF80" s="21">
        <v>0</v>
      </c>
      <c r="DG80" s="22">
        <v>0</v>
      </c>
      <c r="DH80" s="23">
        <v>0</v>
      </c>
      <c r="DI80" s="24">
        <v>1036996.9681897595</v>
      </c>
      <c r="DJ80" s="24">
        <v>0</v>
      </c>
      <c r="DK80" s="24">
        <v>0</v>
      </c>
      <c r="DL80" s="24">
        <v>0</v>
      </c>
      <c r="DM80" s="24">
        <v>0</v>
      </c>
      <c r="DN80" s="25">
        <v>0</v>
      </c>
      <c r="DO80" s="22">
        <v>1036996.9681897595</v>
      </c>
      <c r="DP80" s="22">
        <v>1036996.9681897595</v>
      </c>
      <c r="DQ80" s="22">
        <v>0</v>
      </c>
      <c r="DR80" s="22">
        <v>6</v>
      </c>
      <c r="DS80" s="22">
        <v>6</v>
      </c>
      <c r="DT80" s="22">
        <v>1037002.9681897595</v>
      </c>
      <c r="DU80" s="22">
        <v>1037002.9681897595</v>
      </c>
      <c r="DV80" s="22">
        <v>0</v>
      </c>
      <c r="DW80" s="22">
        <v>-127.34218854843105</v>
      </c>
      <c r="DX80" s="22">
        <v>-127.34218854843105</v>
      </c>
      <c r="DY80" s="21">
        <v>1036875.6260012111</v>
      </c>
      <c r="DZ80" s="22">
        <v>1036875.6260012111</v>
      </c>
      <c r="EA80" s="26">
        <v>76</v>
      </c>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row>
    <row r="81" spans="1:256" ht="25.5" customHeight="1">
      <c r="A81" s="19" t="s">
        <v>78</v>
      </c>
      <c r="B81" s="20" t="s">
        <v>203</v>
      </c>
      <c r="C81" s="21">
        <v>0</v>
      </c>
      <c r="D81" s="21">
        <v>0</v>
      </c>
      <c r="E81" s="21">
        <v>0</v>
      </c>
      <c r="F81" s="21">
        <v>0</v>
      </c>
      <c r="G81" s="21">
        <v>0</v>
      </c>
      <c r="H81" s="21">
        <v>0</v>
      </c>
      <c r="I81" s="21">
        <v>0</v>
      </c>
      <c r="J81" s="21">
        <v>0</v>
      </c>
      <c r="K81" s="21">
        <v>0</v>
      </c>
      <c r="L81" s="21">
        <v>0</v>
      </c>
      <c r="M81" s="21">
        <v>0</v>
      </c>
      <c r="N81" s="21">
        <v>0</v>
      </c>
      <c r="O81" s="21">
        <v>0</v>
      </c>
      <c r="P81" s="21">
        <v>0</v>
      </c>
      <c r="Q81" s="21">
        <v>0</v>
      </c>
      <c r="R81" s="21">
        <v>0</v>
      </c>
      <c r="S81" s="21">
        <v>0</v>
      </c>
      <c r="T81" s="21">
        <v>0</v>
      </c>
      <c r="U81" s="21">
        <v>0</v>
      </c>
      <c r="V81" s="21">
        <v>0</v>
      </c>
      <c r="W81" s="21">
        <v>0</v>
      </c>
      <c r="X81" s="21">
        <v>0</v>
      </c>
      <c r="Y81" s="21">
        <v>0</v>
      </c>
      <c r="Z81" s="21">
        <v>0</v>
      </c>
      <c r="AA81" s="21">
        <v>0</v>
      </c>
      <c r="AB81" s="21">
        <v>0</v>
      </c>
      <c r="AC81" s="21">
        <v>0</v>
      </c>
      <c r="AD81" s="21">
        <v>0</v>
      </c>
      <c r="AE81" s="21">
        <v>0</v>
      </c>
      <c r="AF81" s="21">
        <v>0</v>
      </c>
      <c r="AG81" s="21">
        <v>0</v>
      </c>
      <c r="AH81" s="21">
        <v>0</v>
      </c>
      <c r="AI81" s="21">
        <v>0</v>
      </c>
      <c r="AJ81" s="21">
        <v>0</v>
      </c>
      <c r="AK81" s="21">
        <v>0</v>
      </c>
      <c r="AL81" s="21">
        <v>0</v>
      </c>
      <c r="AM81" s="21">
        <v>0</v>
      </c>
      <c r="AN81" s="21">
        <v>0</v>
      </c>
      <c r="AO81" s="21">
        <v>0</v>
      </c>
      <c r="AP81" s="21">
        <v>0</v>
      </c>
      <c r="AQ81" s="21">
        <v>0</v>
      </c>
      <c r="AR81" s="21">
        <v>0</v>
      </c>
      <c r="AS81" s="21">
        <v>0</v>
      </c>
      <c r="AT81" s="21">
        <v>0</v>
      </c>
      <c r="AU81" s="21">
        <v>0</v>
      </c>
      <c r="AV81" s="21">
        <v>0</v>
      </c>
      <c r="AW81" s="21">
        <v>0</v>
      </c>
      <c r="AX81" s="21">
        <v>0</v>
      </c>
      <c r="AY81" s="21">
        <v>0</v>
      </c>
      <c r="AZ81" s="21">
        <v>0</v>
      </c>
      <c r="BA81" s="21">
        <v>0</v>
      </c>
      <c r="BB81" s="21">
        <v>0</v>
      </c>
      <c r="BC81" s="21">
        <v>0</v>
      </c>
      <c r="BD81" s="21">
        <v>0</v>
      </c>
      <c r="BE81" s="21">
        <v>0</v>
      </c>
      <c r="BF81" s="21">
        <v>0</v>
      </c>
      <c r="BG81" s="21">
        <v>0</v>
      </c>
      <c r="BH81" s="21">
        <v>0</v>
      </c>
      <c r="BI81" s="21">
        <v>0</v>
      </c>
      <c r="BJ81" s="21">
        <v>0</v>
      </c>
      <c r="BK81" s="21">
        <v>0</v>
      </c>
      <c r="BL81" s="21">
        <v>0</v>
      </c>
      <c r="BM81" s="21">
        <v>0</v>
      </c>
      <c r="BN81" s="21">
        <v>0</v>
      </c>
      <c r="BO81" s="21">
        <v>0</v>
      </c>
      <c r="BP81" s="21">
        <v>0</v>
      </c>
      <c r="BQ81" s="21">
        <v>0</v>
      </c>
      <c r="BR81" s="21">
        <v>0</v>
      </c>
      <c r="BS81" s="21">
        <v>0</v>
      </c>
      <c r="BT81" s="21">
        <v>0</v>
      </c>
      <c r="BU81" s="21">
        <v>0</v>
      </c>
      <c r="BV81" s="21">
        <v>0</v>
      </c>
      <c r="BW81" s="21">
        <v>0</v>
      </c>
      <c r="BX81" s="21">
        <v>0</v>
      </c>
      <c r="BY81" s="21">
        <v>0</v>
      </c>
      <c r="BZ81" s="21">
        <v>0</v>
      </c>
      <c r="CA81" s="21">
        <v>0</v>
      </c>
      <c r="CB81" s="21">
        <v>0</v>
      </c>
      <c r="CC81" s="21">
        <v>0</v>
      </c>
      <c r="CD81" s="21">
        <v>0</v>
      </c>
      <c r="CE81" s="21">
        <v>0</v>
      </c>
      <c r="CF81" s="21">
        <v>0</v>
      </c>
      <c r="CG81" s="21">
        <v>0</v>
      </c>
      <c r="CH81" s="21">
        <v>0</v>
      </c>
      <c r="CI81" s="21">
        <v>0</v>
      </c>
      <c r="CJ81" s="21">
        <v>0</v>
      </c>
      <c r="CK81" s="21">
        <v>0</v>
      </c>
      <c r="CL81" s="21">
        <v>0</v>
      </c>
      <c r="CM81" s="21">
        <v>0</v>
      </c>
      <c r="CN81" s="21">
        <v>0</v>
      </c>
      <c r="CO81" s="21">
        <v>0</v>
      </c>
      <c r="CP81" s="21">
        <v>0</v>
      </c>
      <c r="CQ81" s="21">
        <v>0</v>
      </c>
      <c r="CR81" s="21">
        <v>0</v>
      </c>
      <c r="CS81" s="21">
        <v>0</v>
      </c>
      <c r="CT81" s="21">
        <v>0</v>
      </c>
      <c r="CU81" s="21">
        <v>0</v>
      </c>
      <c r="CV81" s="21">
        <v>0</v>
      </c>
      <c r="CW81" s="21">
        <v>0</v>
      </c>
      <c r="CX81" s="21">
        <v>0</v>
      </c>
      <c r="CY81" s="21">
        <v>0</v>
      </c>
      <c r="CZ81" s="21">
        <v>0</v>
      </c>
      <c r="DA81" s="21">
        <v>0</v>
      </c>
      <c r="DB81" s="21">
        <v>0</v>
      </c>
      <c r="DC81" s="21">
        <v>0</v>
      </c>
      <c r="DD81" s="21">
        <v>0</v>
      </c>
      <c r="DE81" s="21">
        <v>0</v>
      </c>
      <c r="DF81" s="21">
        <v>0</v>
      </c>
      <c r="DG81" s="22">
        <v>0</v>
      </c>
      <c r="DH81" s="23">
        <v>0</v>
      </c>
      <c r="DI81" s="24">
        <v>4208029.9227328105</v>
      </c>
      <c r="DJ81" s="24">
        <v>3424.661231310452</v>
      </c>
      <c r="DK81" s="24">
        <v>0</v>
      </c>
      <c r="DL81" s="24">
        <v>0</v>
      </c>
      <c r="DM81" s="24">
        <v>0</v>
      </c>
      <c r="DN81" s="25">
        <v>0</v>
      </c>
      <c r="DO81" s="22">
        <v>4211454.5839641206</v>
      </c>
      <c r="DP81" s="22">
        <v>4211454.5839641206</v>
      </c>
      <c r="DQ81" s="22">
        <v>0</v>
      </c>
      <c r="DR81" s="22">
        <v>0</v>
      </c>
      <c r="DS81" s="22">
        <v>0</v>
      </c>
      <c r="DT81" s="22">
        <v>4211454.5839641206</v>
      </c>
      <c r="DU81" s="22">
        <v>4211454.5839641206</v>
      </c>
      <c r="DV81" s="22">
        <v>0</v>
      </c>
      <c r="DW81" s="22">
        <v>0</v>
      </c>
      <c r="DX81" s="22">
        <v>0</v>
      </c>
      <c r="DY81" s="21">
        <v>4211454.5839641206</v>
      </c>
      <c r="DZ81" s="22">
        <v>4211454.5839641206</v>
      </c>
      <c r="EA81" s="26">
        <v>77</v>
      </c>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row>
    <row r="82" spans="1:256" ht="25.5" customHeight="1">
      <c r="A82" s="19" t="s">
        <v>79</v>
      </c>
      <c r="B82" s="20" t="s">
        <v>204</v>
      </c>
      <c r="C82" s="21">
        <v>11.038338679044761</v>
      </c>
      <c r="D82" s="21">
        <v>1.8777088097938659</v>
      </c>
      <c r="E82" s="21">
        <v>26.979525055449546</v>
      </c>
      <c r="F82" s="21">
        <v>1.3611567017800597</v>
      </c>
      <c r="G82" s="21">
        <v>30.305904523122923</v>
      </c>
      <c r="H82" s="21">
        <v>0</v>
      </c>
      <c r="I82" s="21">
        <v>24.205436062356121</v>
      </c>
      <c r="J82" s="21">
        <v>0</v>
      </c>
      <c r="K82" s="21">
        <v>1375.7658884516827</v>
      </c>
      <c r="L82" s="21">
        <v>219.16647225863511</v>
      </c>
      <c r="M82" s="21">
        <v>7.6021324141627948</v>
      </c>
      <c r="N82" s="21">
        <v>43.462463967171942</v>
      </c>
      <c r="O82" s="21">
        <v>27.960397751130341</v>
      </c>
      <c r="P82" s="21">
        <v>75.167003475111102</v>
      </c>
      <c r="Q82" s="21">
        <v>14.268444371528528</v>
      </c>
      <c r="R82" s="21">
        <v>158.97004892818842</v>
      </c>
      <c r="S82" s="21">
        <v>217.51417080424741</v>
      </c>
      <c r="T82" s="21">
        <v>274.14747505252569</v>
      </c>
      <c r="U82" s="21">
        <v>688.99951396964127</v>
      </c>
      <c r="V82" s="21">
        <v>6.9757692605797592</v>
      </c>
      <c r="W82" s="21">
        <v>119.82176691878109</v>
      </c>
      <c r="X82" s="21">
        <v>281.26318226816369</v>
      </c>
      <c r="Y82" s="21">
        <v>523.02920811473712</v>
      </c>
      <c r="Z82" s="21">
        <v>252.7465702536401</v>
      </c>
      <c r="AA82" s="21">
        <v>5.1561463046757119</v>
      </c>
      <c r="AB82" s="21">
        <v>1411.1666305087306</v>
      </c>
      <c r="AC82" s="21">
        <v>2419.0185386724806</v>
      </c>
      <c r="AD82" s="21">
        <v>871.17807722347482</v>
      </c>
      <c r="AE82" s="21">
        <v>78.353779488559354</v>
      </c>
      <c r="AF82" s="21">
        <v>1152.6896648864415</v>
      </c>
      <c r="AG82" s="21">
        <v>355.65490353146208</v>
      </c>
      <c r="AH82" s="21">
        <v>0.92654767704578778</v>
      </c>
      <c r="AI82" s="21">
        <v>312.86932443883683</v>
      </c>
      <c r="AJ82" s="21">
        <v>187.75334675063391</v>
      </c>
      <c r="AK82" s="21">
        <v>12.044318022289842</v>
      </c>
      <c r="AL82" s="21">
        <v>131.75880174893791</v>
      </c>
      <c r="AM82" s="21">
        <v>175.40649278900443</v>
      </c>
      <c r="AN82" s="21">
        <v>435.14232124945818</v>
      </c>
      <c r="AO82" s="21">
        <v>56.413092753954899</v>
      </c>
      <c r="AP82" s="21">
        <v>24.263418451062176</v>
      </c>
      <c r="AQ82" s="21">
        <v>58.267368668121385</v>
      </c>
      <c r="AR82" s="21">
        <v>423.58550657095623</v>
      </c>
      <c r="AS82" s="21">
        <v>633.91126047543003</v>
      </c>
      <c r="AT82" s="21">
        <v>578.55364160686611</v>
      </c>
      <c r="AU82" s="21">
        <v>1236.6599187527104</v>
      </c>
      <c r="AV82" s="21">
        <v>1648.9258201046221</v>
      </c>
      <c r="AW82" s="21">
        <v>924.82654664230427</v>
      </c>
      <c r="AX82" s="21">
        <v>893.63451092955609</v>
      </c>
      <c r="AY82" s="21">
        <v>472.55125320241632</v>
      </c>
      <c r="AZ82" s="21">
        <v>731.931350913811</v>
      </c>
      <c r="BA82" s="21">
        <v>318.46389042758472</v>
      </c>
      <c r="BB82" s="21">
        <v>95.342645314008081</v>
      </c>
      <c r="BC82" s="21">
        <v>3605.3496778580666</v>
      </c>
      <c r="BD82" s="21">
        <v>822.78296683782435</v>
      </c>
      <c r="BE82" s="21">
        <v>772.36458041120488</v>
      </c>
      <c r="BF82" s="21">
        <v>1056.3327905489123</v>
      </c>
      <c r="BG82" s="21">
        <v>430.94684513283573</v>
      </c>
      <c r="BH82" s="21">
        <v>502.84314991105799</v>
      </c>
      <c r="BI82" s="21">
        <v>795.229583021493</v>
      </c>
      <c r="BJ82" s="21">
        <v>539.32836323126435</v>
      </c>
      <c r="BK82" s="21">
        <v>425.15679634777342</v>
      </c>
      <c r="BL82" s="21">
        <v>288.67830386207345</v>
      </c>
      <c r="BM82" s="21">
        <v>417.73947475279556</v>
      </c>
      <c r="BN82" s="21">
        <v>68.784828568487882</v>
      </c>
      <c r="BO82" s="21">
        <v>3630.9881209894033</v>
      </c>
      <c r="BP82" s="21">
        <v>542.33149605614574</v>
      </c>
      <c r="BQ82" s="21">
        <v>963.52836369875138</v>
      </c>
      <c r="BR82" s="21">
        <v>467.85493843842141</v>
      </c>
      <c r="BS82" s="21">
        <v>752.96883061270648</v>
      </c>
      <c r="BT82" s="21">
        <v>402.01051899410407</v>
      </c>
      <c r="BU82" s="21">
        <v>191.72880224102749</v>
      </c>
      <c r="BV82" s="21">
        <v>2887.6774592282277</v>
      </c>
      <c r="BW82" s="21">
        <v>23859.456245295925</v>
      </c>
      <c r="BX82" s="21">
        <v>18103.00785226476</v>
      </c>
      <c r="BY82" s="21">
        <v>412.01264417186485</v>
      </c>
      <c r="BZ82" s="21">
        <v>69.966429330654208</v>
      </c>
      <c r="CA82" s="21">
        <v>10.971454745617025</v>
      </c>
      <c r="CB82" s="21">
        <v>355.4533872001399</v>
      </c>
      <c r="CC82" s="21">
        <v>1211.7748072223139</v>
      </c>
      <c r="CD82" s="21">
        <v>189.13902864161759</v>
      </c>
      <c r="CE82" s="21">
        <v>1045.3098502395121</v>
      </c>
      <c r="CF82" s="21">
        <v>12.690501398174575</v>
      </c>
      <c r="CG82" s="21">
        <v>174.85026672005483</v>
      </c>
      <c r="CH82" s="21">
        <v>276.62674065844294</v>
      </c>
      <c r="CI82" s="21">
        <v>424.43526445795123</v>
      </c>
      <c r="CJ82" s="21">
        <v>1666.7215847908676</v>
      </c>
      <c r="CK82" s="21">
        <v>341.78876363793671</v>
      </c>
      <c r="CL82" s="21">
        <v>846.00772813660512</v>
      </c>
      <c r="CM82" s="21">
        <v>190.68752718282701</v>
      </c>
      <c r="CN82" s="21">
        <v>85.201439150721654</v>
      </c>
      <c r="CO82" s="21">
        <v>6739.7443206282596</v>
      </c>
      <c r="CP82" s="21">
        <v>6723.6276550272169</v>
      </c>
      <c r="CQ82" s="21">
        <v>8634.9509332824109</v>
      </c>
      <c r="CR82" s="21">
        <v>4436.3775446853733</v>
      </c>
      <c r="CS82" s="21">
        <v>358.35493853651519</v>
      </c>
      <c r="CT82" s="21">
        <v>438.70771880183764</v>
      </c>
      <c r="CU82" s="21">
        <v>641.30603917086137</v>
      </c>
      <c r="CV82" s="21">
        <v>114.23072297099036</v>
      </c>
      <c r="CW82" s="21">
        <v>538.45511971232406</v>
      </c>
      <c r="CX82" s="21">
        <v>547.9603240793549</v>
      </c>
      <c r="CY82" s="21">
        <v>2190.925772580481</v>
      </c>
      <c r="CZ82" s="21">
        <v>1302.6774213363215</v>
      </c>
      <c r="DA82" s="21">
        <v>2845.8606035697762</v>
      </c>
      <c r="DB82" s="21">
        <v>350.47208391911573</v>
      </c>
      <c r="DC82" s="21">
        <v>722.6143006847102</v>
      </c>
      <c r="DD82" s="21">
        <v>1138.2311287222583</v>
      </c>
      <c r="DE82" s="21">
        <v>66.94032254114579</v>
      </c>
      <c r="DF82" s="21">
        <v>3272.5205623305355</v>
      </c>
      <c r="DG82" s="22">
        <v>129933.76261476496</v>
      </c>
      <c r="DH82" s="23">
        <v>1263.9572719129994</v>
      </c>
      <c r="DI82" s="24">
        <v>459651.55007616867</v>
      </c>
      <c r="DJ82" s="24">
        <v>3.0476415972647142</v>
      </c>
      <c r="DK82" s="24">
        <v>0</v>
      </c>
      <c r="DL82" s="24">
        <v>2.4005133551691022</v>
      </c>
      <c r="DM82" s="24">
        <v>60.613293004793221</v>
      </c>
      <c r="DN82" s="25">
        <v>0</v>
      </c>
      <c r="DO82" s="22">
        <v>460981.56879603886</v>
      </c>
      <c r="DP82" s="22">
        <v>590915.33141080383</v>
      </c>
      <c r="DQ82" s="22">
        <v>242814.25021566765</v>
      </c>
      <c r="DR82" s="22">
        <v>2509</v>
      </c>
      <c r="DS82" s="22">
        <v>245323.25021566765</v>
      </c>
      <c r="DT82" s="22">
        <v>706304.81901170651</v>
      </c>
      <c r="DU82" s="22">
        <v>836238.58162647148</v>
      </c>
      <c r="DV82" s="22">
        <v>-176993.71863537322</v>
      </c>
      <c r="DW82" s="22">
        <v>-20438.621885299352</v>
      </c>
      <c r="DX82" s="22">
        <v>-197432.34052067259</v>
      </c>
      <c r="DY82" s="21">
        <v>508872.47849103389</v>
      </c>
      <c r="DZ82" s="22">
        <v>638806.24110579898</v>
      </c>
      <c r="EA82" s="26">
        <v>78</v>
      </c>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row>
    <row r="83" spans="1:256" ht="25.5" customHeight="1">
      <c r="A83" s="19" t="s">
        <v>80</v>
      </c>
      <c r="B83" s="20" t="s">
        <v>205</v>
      </c>
      <c r="C83" s="21">
        <v>635.56830484735815</v>
      </c>
      <c r="D83" s="21">
        <v>786.19162200619166</v>
      </c>
      <c r="E83" s="21">
        <v>214.53527210351618</v>
      </c>
      <c r="F83" s="21">
        <v>13.008297562668481</v>
      </c>
      <c r="G83" s="21">
        <v>124.7445156370116</v>
      </c>
      <c r="H83" s="21">
        <v>0</v>
      </c>
      <c r="I83" s="21">
        <v>106.79374051989039</v>
      </c>
      <c r="J83" s="21">
        <v>0</v>
      </c>
      <c r="K83" s="21">
        <v>33461.407195584208</v>
      </c>
      <c r="L83" s="21">
        <v>6612.0666360127288</v>
      </c>
      <c r="M83" s="21">
        <v>381.36235048054857</v>
      </c>
      <c r="N83" s="21">
        <v>335.93055838166003</v>
      </c>
      <c r="O83" s="21">
        <v>173.70318258824051</v>
      </c>
      <c r="P83" s="21">
        <v>432.7577516092058</v>
      </c>
      <c r="Q83" s="21">
        <v>395.04625438299814</v>
      </c>
      <c r="R83" s="21">
        <v>2203.3701452045125</v>
      </c>
      <c r="S83" s="21">
        <v>2385.5754070271091</v>
      </c>
      <c r="T83" s="21">
        <v>5119.764935326999</v>
      </c>
      <c r="U83" s="21">
        <v>2825.9613786934101</v>
      </c>
      <c r="V83" s="21">
        <v>126.48084922234301</v>
      </c>
      <c r="W83" s="21">
        <v>757.72498699118296</v>
      </c>
      <c r="X83" s="21">
        <v>2649.8346901581999</v>
      </c>
      <c r="Y83" s="21">
        <v>6392.8404363659929</v>
      </c>
      <c r="Z83" s="21">
        <v>2181.2978174815712</v>
      </c>
      <c r="AA83" s="21">
        <v>44.742043740573209</v>
      </c>
      <c r="AB83" s="21">
        <v>3406.6436014145856</v>
      </c>
      <c r="AC83" s="21">
        <v>17957.64991936001</v>
      </c>
      <c r="AD83" s="21">
        <v>8079.3598137803838</v>
      </c>
      <c r="AE83" s="21">
        <v>1440.7750461090977</v>
      </c>
      <c r="AF83" s="21">
        <v>4261.9260779163778</v>
      </c>
      <c r="AG83" s="21">
        <v>1649.7926512306988</v>
      </c>
      <c r="AH83" s="21">
        <v>30.759127167695212</v>
      </c>
      <c r="AI83" s="21">
        <v>2334.2316168514044</v>
      </c>
      <c r="AJ83" s="21">
        <v>7161.7534717679373</v>
      </c>
      <c r="AK83" s="21">
        <v>108.53862561793223</v>
      </c>
      <c r="AL83" s="21">
        <v>437.31648853653672</v>
      </c>
      <c r="AM83" s="21">
        <v>3414.0017304512126</v>
      </c>
      <c r="AN83" s="21">
        <v>4440.100862541628</v>
      </c>
      <c r="AO83" s="21">
        <v>1356.6471860914576</v>
      </c>
      <c r="AP83" s="21">
        <v>2485.6756074345908</v>
      </c>
      <c r="AQ83" s="21">
        <v>558.1305321156733</v>
      </c>
      <c r="AR83" s="21">
        <v>2821.2611995585448</v>
      </c>
      <c r="AS83" s="21">
        <v>1803.2284113058322</v>
      </c>
      <c r="AT83" s="21">
        <v>5845.8709667752219</v>
      </c>
      <c r="AU83" s="21">
        <v>7620.9237927922532</v>
      </c>
      <c r="AV83" s="21">
        <v>8950.5303404780861</v>
      </c>
      <c r="AW83" s="21">
        <v>2809.6068125608558</v>
      </c>
      <c r="AX83" s="21">
        <v>2835.5596700680171</v>
      </c>
      <c r="AY83" s="21">
        <v>3018.5650900064729</v>
      </c>
      <c r="AZ83" s="21">
        <v>1782.6626116983082</v>
      </c>
      <c r="BA83" s="21">
        <v>2512.4474012322871</v>
      </c>
      <c r="BB83" s="21">
        <v>424.87183252988564</v>
      </c>
      <c r="BC83" s="21">
        <v>5200.6617244973922</v>
      </c>
      <c r="BD83" s="21">
        <v>1709.8671848568124</v>
      </c>
      <c r="BE83" s="21">
        <v>4693.8781138270779</v>
      </c>
      <c r="BF83" s="21">
        <v>3147.1606061856464</v>
      </c>
      <c r="BG83" s="21">
        <v>10732.202995566537</v>
      </c>
      <c r="BH83" s="21">
        <v>12620.999999121437</v>
      </c>
      <c r="BI83" s="21">
        <v>20093.277406650283</v>
      </c>
      <c r="BJ83" s="21">
        <v>1806.3809035029865</v>
      </c>
      <c r="BK83" s="21">
        <v>3707.126424120815</v>
      </c>
      <c r="BL83" s="21">
        <v>1584.7797424727391</v>
      </c>
      <c r="BM83" s="21">
        <v>3801.8996328332373</v>
      </c>
      <c r="BN83" s="21">
        <v>14495.391079212253</v>
      </c>
      <c r="BO83" s="21">
        <v>55686.524491361379</v>
      </c>
      <c r="BP83" s="21">
        <v>7282.2398032452984</v>
      </c>
      <c r="BQ83" s="21">
        <v>11905.268394147684</v>
      </c>
      <c r="BR83" s="21">
        <v>15524.621493982597</v>
      </c>
      <c r="BS83" s="21">
        <v>7977.5021865782301</v>
      </c>
      <c r="BT83" s="21">
        <v>11815.321472740519</v>
      </c>
      <c r="BU83" s="21">
        <v>1407.1324684266767</v>
      </c>
      <c r="BV83" s="21">
        <v>6036.8804988591446</v>
      </c>
      <c r="BW83" s="21">
        <v>18967.789484096033</v>
      </c>
      <c r="BX83" s="21">
        <v>10940.067354694005</v>
      </c>
      <c r="BY83" s="21">
        <v>558.00833103956984</v>
      </c>
      <c r="BZ83" s="21">
        <v>494.89297963819365</v>
      </c>
      <c r="CA83" s="21">
        <v>183.10343802349053</v>
      </c>
      <c r="CB83" s="21">
        <v>507.88371190232556</v>
      </c>
      <c r="CC83" s="21">
        <v>2810.1940505275293</v>
      </c>
      <c r="CD83" s="21">
        <v>1457.4336643169572</v>
      </c>
      <c r="CE83" s="21">
        <v>1076.7929684785654</v>
      </c>
      <c r="CF83" s="21">
        <v>7.4943256362224719</v>
      </c>
      <c r="CG83" s="21">
        <v>61.733166083760239</v>
      </c>
      <c r="CH83" s="21">
        <v>519.50588206651264</v>
      </c>
      <c r="CI83" s="21">
        <v>2522.0084804707258</v>
      </c>
      <c r="CJ83" s="21">
        <v>9721.8100412218973</v>
      </c>
      <c r="CK83" s="21">
        <v>436.33132482478288</v>
      </c>
      <c r="CL83" s="21">
        <v>4810.4287068115955</v>
      </c>
      <c r="CM83" s="21">
        <v>345.9415374977084</v>
      </c>
      <c r="CN83" s="21">
        <v>328.07347891647572</v>
      </c>
      <c r="CO83" s="21">
        <v>9303.8188895206331</v>
      </c>
      <c r="CP83" s="21">
        <v>4420.0693067980628</v>
      </c>
      <c r="CQ83" s="21">
        <v>14370.094996251744</v>
      </c>
      <c r="CR83" s="21">
        <v>17586.3117568661</v>
      </c>
      <c r="CS83" s="21">
        <v>1607.975791923986</v>
      </c>
      <c r="CT83" s="21">
        <v>1707.2820382858104</v>
      </c>
      <c r="CU83" s="21">
        <v>1743.1335068053163</v>
      </c>
      <c r="CV83" s="21">
        <v>276.13770075163859</v>
      </c>
      <c r="CW83" s="21">
        <v>808.71654400749571</v>
      </c>
      <c r="CX83" s="21">
        <v>7616.3966362958017</v>
      </c>
      <c r="CY83" s="21">
        <v>4670.7493464498384</v>
      </c>
      <c r="CZ83" s="21">
        <v>1959.9809757022726</v>
      </c>
      <c r="DA83" s="21">
        <v>19430.927741007697</v>
      </c>
      <c r="DB83" s="21">
        <v>2630.6790871938624</v>
      </c>
      <c r="DC83" s="21">
        <v>1329.6969207710761</v>
      </c>
      <c r="DD83" s="21">
        <v>6645.7047702423397</v>
      </c>
      <c r="DE83" s="21">
        <v>4130.8209667575347</v>
      </c>
      <c r="DF83" s="21">
        <v>1024.4526818032045</v>
      </c>
      <c r="DG83" s="22">
        <v>526151.09806519048</v>
      </c>
      <c r="DH83" s="23">
        <v>24659.338498474754</v>
      </c>
      <c r="DI83" s="24">
        <v>502739.39311577566</v>
      </c>
      <c r="DJ83" s="24">
        <v>105.79780395258462</v>
      </c>
      <c r="DK83" s="24">
        <v>0</v>
      </c>
      <c r="DL83" s="24">
        <v>1334.0771893296874</v>
      </c>
      <c r="DM83" s="24">
        <v>38333.449462277618</v>
      </c>
      <c r="DN83" s="25">
        <v>0</v>
      </c>
      <c r="DO83" s="22">
        <v>567172.05606981029</v>
      </c>
      <c r="DP83" s="22">
        <v>1093323.1541350009</v>
      </c>
      <c r="DQ83" s="22">
        <v>184167.72193659947</v>
      </c>
      <c r="DR83" s="22">
        <v>2152</v>
      </c>
      <c r="DS83" s="22">
        <v>186319.72193659947</v>
      </c>
      <c r="DT83" s="22">
        <v>753491.77800640976</v>
      </c>
      <c r="DU83" s="22">
        <v>1279642.8760716002</v>
      </c>
      <c r="DV83" s="22">
        <v>-514808.34552273632</v>
      </c>
      <c r="DW83" s="22">
        <v>-14403.533513232162</v>
      </c>
      <c r="DX83" s="22">
        <v>-529211.87903596845</v>
      </c>
      <c r="DY83" s="21">
        <v>224279.89897044137</v>
      </c>
      <c r="DZ83" s="22">
        <v>750430.99703563179</v>
      </c>
      <c r="EA83" s="26">
        <v>79</v>
      </c>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row>
    <row r="84" spans="1:256" ht="25.5" customHeight="1">
      <c r="A84" s="19" t="s">
        <v>81</v>
      </c>
      <c r="B84" s="20" t="s">
        <v>206</v>
      </c>
      <c r="C84" s="21">
        <v>1758.505212690626</v>
      </c>
      <c r="D84" s="21">
        <v>218.10077372832805</v>
      </c>
      <c r="E84" s="21">
        <v>800.97909529388937</v>
      </c>
      <c r="F84" s="21">
        <v>26.538085518471359</v>
      </c>
      <c r="G84" s="21">
        <v>374.74362008727365</v>
      </c>
      <c r="H84" s="21">
        <v>0</v>
      </c>
      <c r="I84" s="21">
        <v>3022.1181243138053</v>
      </c>
      <c r="J84" s="21">
        <v>0</v>
      </c>
      <c r="K84" s="21">
        <v>10262.69470447365</v>
      </c>
      <c r="L84" s="21">
        <v>4013.1186723185447</v>
      </c>
      <c r="M84" s="21">
        <v>90.335618761604721</v>
      </c>
      <c r="N84" s="21">
        <v>453.11240419506885</v>
      </c>
      <c r="O84" s="21">
        <v>185.74826021364885</v>
      </c>
      <c r="P84" s="21">
        <v>161.49386000423655</v>
      </c>
      <c r="Q84" s="21">
        <v>336.482919600733</v>
      </c>
      <c r="R84" s="21">
        <v>507.9122136829057</v>
      </c>
      <c r="S84" s="21">
        <v>238.00767251326752</v>
      </c>
      <c r="T84" s="21">
        <v>535.09060195282507</v>
      </c>
      <c r="U84" s="21">
        <v>1155.6981228903942</v>
      </c>
      <c r="V84" s="21">
        <v>35.042596755025038</v>
      </c>
      <c r="W84" s="21">
        <v>341.14376056559155</v>
      </c>
      <c r="X84" s="21">
        <v>787.39904603337664</v>
      </c>
      <c r="Y84" s="21">
        <v>1763.4853535024572</v>
      </c>
      <c r="Z84" s="21">
        <v>756.78536840808533</v>
      </c>
      <c r="AA84" s="21">
        <v>9.8737933634992334</v>
      </c>
      <c r="AB84" s="21">
        <v>831.06228923960816</v>
      </c>
      <c r="AC84" s="21">
        <v>4150.9049124711337</v>
      </c>
      <c r="AD84" s="21">
        <v>1018.9988490252875</v>
      </c>
      <c r="AE84" s="21">
        <v>60.776279454827332</v>
      </c>
      <c r="AF84" s="21">
        <v>503.77974326881929</v>
      </c>
      <c r="AG84" s="21">
        <v>173.7119624634343</v>
      </c>
      <c r="AH84" s="21">
        <v>14.798329007066224</v>
      </c>
      <c r="AI84" s="21">
        <v>817.11437670618739</v>
      </c>
      <c r="AJ84" s="21">
        <v>6875.5535404267484</v>
      </c>
      <c r="AK84" s="21">
        <v>19.492886027883465</v>
      </c>
      <c r="AL84" s="21">
        <v>84.817942316083233</v>
      </c>
      <c r="AM84" s="21">
        <v>868.16749485557625</v>
      </c>
      <c r="AN84" s="21">
        <v>2051.8933204772925</v>
      </c>
      <c r="AO84" s="21">
        <v>223.35019266650227</v>
      </c>
      <c r="AP84" s="21">
        <v>388.71755110926136</v>
      </c>
      <c r="AQ84" s="21">
        <v>153.66932823074958</v>
      </c>
      <c r="AR84" s="21">
        <v>935.75558584799251</v>
      </c>
      <c r="AS84" s="21">
        <v>999.67505961327333</v>
      </c>
      <c r="AT84" s="21">
        <v>3146.1702976256706</v>
      </c>
      <c r="AU84" s="21">
        <v>3272.5929688846654</v>
      </c>
      <c r="AV84" s="21">
        <v>4247.6895913855851</v>
      </c>
      <c r="AW84" s="21">
        <v>1015.8384139364531</v>
      </c>
      <c r="AX84" s="21">
        <v>1291.2110078462351</v>
      </c>
      <c r="AY84" s="21">
        <v>809.53637247201914</v>
      </c>
      <c r="AZ84" s="21">
        <v>567.18178849326739</v>
      </c>
      <c r="BA84" s="21">
        <v>482.61729148071873</v>
      </c>
      <c r="BB84" s="21">
        <v>108.01462237580365</v>
      </c>
      <c r="BC84" s="21">
        <v>1571.8762019345895</v>
      </c>
      <c r="BD84" s="21">
        <v>802.68670658242081</v>
      </c>
      <c r="BE84" s="21">
        <v>1818.6318413468607</v>
      </c>
      <c r="BF84" s="21">
        <v>199.51845571858613</v>
      </c>
      <c r="BG84" s="21">
        <v>704.18370836789427</v>
      </c>
      <c r="BH84" s="21">
        <v>820.22128724962727</v>
      </c>
      <c r="BI84" s="21">
        <v>1908.2863169632662</v>
      </c>
      <c r="BJ84" s="21">
        <v>143.51910058701009</v>
      </c>
      <c r="BK84" s="21">
        <v>247.15267491927477</v>
      </c>
      <c r="BL84" s="21">
        <v>1131.6321975560779</v>
      </c>
      <c r="BM84" s="21">
        <v>7120.6224776527424</v>
      </c>
      <c r="BN84" s="21">
        <v>356.39982253378344</v>
      </c>
      <c r="BO84" s="21">
        <v>59473.764199090168</v>
      </c>
      <c r="BP84" s="21">
        <v>6154.3209564369636</v>
      </c>
      <c r="BQ84" s="21">
        <v>12614.436611362913</v>
      </c>
      <c r="BR84" s="21">
        <v>9840.413225535367</v>
      </c>
      <c r="BS84" s="21">
        <v>4903.0632662647131</v>
      </c>
      <c r="BT84" s="21">
        <v>2484.7019031303812</v>
      </c>
      <c r="BU84" s="21">
        <v>1626.0231468335783</v>
      </c>
      <c r="BV84" s="21">
        <v>6814.598212585779</v>
      </c>
      <c r="BW84" s="21">
        <v>148884.63529643248</v>
      </c>
      <c r="BX84" s="21">
        <v>10194.148667674068</v>
      </c>
      <c r="BY84" s="21">
        <v>3545.5706638317874</v>
      </c>
      <c r="BZ84" s="21">
        <v>3753.2426307896208</v>
      </c>
      <c r="CA84" s="21">
        <v>3106.2124523914486</v>
      </c>
      <c r="CB84" s="21">
        <v>1649.9556497266999</v>
      </c>
      <c r="CC84" s="21">
        <v>2088.4861682405826</v>
      </c>
      <c r="CD84" s="21">
        <v>0</v>
      </c>
      <c r="CE84" s="21">
        <v>1581.2128989624482</v>
      </c>
      <c r="CF84" s="21">
        <v>0</v>
      </c>
      <c r="CG84" s="21">
        <v>88.64116806494647</v>
      </c>
      <c r="CH84" s="21">
        <v>620.83499081316234</v>
      </c>
      <c r="CI84" s="21">
        <v>1546.6338318243129</v>
      </c>
      <c r="CJ84" s="21">
        <v>5419.0508590660475</v>
      </c>
      <c r="CK84" s="21">
        <v>523.32095861581536</v>
      </c>
      <c r="CL84" s="21">
        <v>19157.332519953234</v>
      </c>
      <c r="CM84" s="21">
        <v>405.59828529286744</v>
      </c>
      <c r="CN84" s="21">
        <v>433.10403784179869</v>
      </c>
      <c r="CO84" s="21">
        <v>15523.574097925839</v>
      </c>
      <c r="CP84" s="21">
        <v>10930.930159827967</v>
      </c>
      <c r="CQ84" s="21">
        <v>10189.281477743421</v>
      </c>
      <c r="CR84" s="21">
        <v>11823.499693886093</v>
      </c>
      <c r="CS84" s="21">
        <v>2203.8963895247857</v>
      </c>
      <c r="CT84" s="21">
        <v>2853.1578194632621</v>
      </c>
      <c r="CU84" s="21">
        <v>1654.0614073654967</v>
      </c>
      <c r="CV84" s="21">
        <v>900.26116169760508</v>
      </c>
      <c r="CW84" s="21">
        <v>2755.3056253429213</v>
      </c>
      <c r="CX84" s="21">
        <v>3090.4708473317983</v>
      </c>
      <c r="CY84" s="21">
        <v>12704.790097032292</v>
      </c>
      <c r="CZ84" s="21">
        <v>13875.131702866935</v>
      </c>
      <c r="DA84" s="21">
        <v>2632.9882914018353</v>
      </c>
      <c r="DB84" s="21">
        <v>4821.9168461533682</v>
      </c>
      <c r="DC84" s="21">
        <v>4498.3728467072488</v>
      </c>
      <c r="DD84" s="21">
        <v>12111.179848069498</v>
      </c>
      <c r="DE84" s="21">
        <v>0</v>
      </c>
      <c r="DF84" s="21">
        <v>4853.537810823992</v>
      </c>
      <c r="DG84" s="22">
        <v>504103.89139391301</v>
      </c>
      <c r="DH84" s="23">
        <v>0</v>
      </c>
      <c r="DI84" s="24">
        <v>0</v>
      </c>
      <c r="DJ84" s="24">
        <v>0</v>
      </c>
      <c r="DK84" s="24">
        <v>0</v>
      </c>
      <c r="DL84" s="24">
        <v>0</v>
      </c>
      <c r="DM84" s="24">
        <v>0</v>
      </c>
      <c r="DN84" s="25">
        <v>0</v>
      </c>
      <c r="DO84" s="22">
        <v>0</v>
      </c>
      <c r="DP84" s="22">
        <v>504103.89139391301</v>
      </c>
      <c r="DQ84" s="22">
        <v>0</v>
      </c>
      <c r="DR84" s="22">
        <v>0</v>
      </c>
      <c r="DS84" s="22">
        <v>0</v>
      </c>
      <c r="DT84" s="22">
        <v>0</v>
      </c>
      <c r="DU84" s="22">
        <v>504103.89139391301</v>
      </c>
      <c r="DV84" s="22">
        <v>0</v>
      </c>
      <c r="DW84" s="22">
        <v>0</v>
      </c>
      <c r="DX84" s="22">
        <v>0</v>
      </c>
      <c r="DY84" s="21">
        <v>0</v>
      </c>
      <c r="DZ84" s="22">
        <v>504103.89139391272</v>
      </c>
      <c r="EA84" s="26">
        <v>80</v>
      </c>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row>
    <row r="85" spans="1:256" ht="25.5" customHeight="1">
      <c r="A85" s="19" t="s">
        <v>82</v>
      </c>
      <c r="B85" s="20" t="s">
        <v>207</v>
      </c>
      <c r="C85" s="21">
        <v>159.58382313010296</v>
      </c>
      <c r="D85" s="21">
        <v>116.39921828047714</v>
      </c>
      <c r="E85" s="21">
        <v>18.033310648876594</v>
      </c>
      <c r="F85" s="21">
        <v>0.64848099275449234</v>
      </c>
      <c r="G85" s="21">
        <v>56.355953896340829</v>
      </c>
      <c r="H85" s="21">
        <v>0</v>
      </c>
      <c r="I85" s="21">
        <v>2.9530145592567858</v>
      </c>
      <c r="J85" s="21">
        <v>0</v>
      </c>
      <c r="K85" s="21">
        <v>2760.9868859327025</v>
      </c>
      <c r="L85" s="21">
        <v>417.13173555144664</v>
      </c>
      <c r="M85" s="21">
        <v>64.112926087078577</v>
      </c>
      <c r="N85" s="21">
        <v>38.22658078136125</v>
      </c>
      <c r="O85" s="21">
        <v>11.224803844019771</v>
      </c>
      <c r="P85" s="21">
        <v>12.997511546437135</v>
      </c>
      <c r="Q85" s="21">
        <v>45.110166818099998</v>
      </c>
      <c r="R85" s="21">
        <v>192.99720389510276</v>
      </c>
      <c r="S85" s="21">
        <v>190.85639287701446</v>
      </c>
      <c r="T85" s="21">
        <v>352.69944546530888</v>
      </c>
      <c r="U85" s="21">
        <v>168.24372294172883</v>
      </c>
      <c r="V85" s="21">
        <v>26.331072701906649</v>
      </c>
      <c r="W85" s="21">
        <v>394.48482064266375</v>
      </c>
      <c r="X85" s="21">
        <v>849.15713364721717</v>
      </c>
      <c r="Y85" s="21">
        <v>1382.7978914355915</v>
      </c>
      <c r="Z85" s="21">
        <v>454.23592288679805</v>
      </c>
      <c r="AA85" s="21">
        <v>9.5638197586727145</v>
      </c>
      <c r="AB85" s="21">
        <v>300.62109152029723</v>
      </c>
      <c r="AC85" s="21">
        <v>1836.2004371289811</v>
      </c>
      <c r="AD85" s="21">
        <v>23119.089977035801</v>
      </c>
      <c r="AE85" s="21">
        <v>1870.5776356026495</v>
      </c>
      <c r="AF85" s="21">
        <v>229.38040808182575</v>
      </c>
      <c r="AG85" s="21">
        <v>112.63800119089571</v>
      </c>
      <c r="AH85" s="21">
        <v>1.7614872487503344</v>
      </c>
      <c r="AI85" s="21">
        <v>333.54167302873452</v>
      </c>
      <c r="AJ85" s="21">
        <v>1347.1932278495092</v>
      </c>
      <c r="AK85" s="21">
        <v>11.42771471056852</v>
      </c>
      <c r="AL85" s="21">
        <v>92.756206879514821</v>
      </c>
      <c r="AM85" s="21">
        <v>2068.8424691882192</v>
      </c>
      <c r="AN85" s="21">
        <v>1151.7182054931761</v>
      </c>
      <c r="AO85" s="21">
        <v>341.40509157443722</v>
      </c>
      <c r="AP85" s="21">
        <v>755.99176435999846</v>
      </c>
      <c r="AQ85" s="21">
        <v>1054.7464121837445</v>
      </c>
      <c r="AR85" s="21">
        <v>229.63716624253965</v>
      </c>
      <c r="AS85" s="21">
        <v>357.54333428926327</v>
      </c>
      <c r="AT85" s="21">
        <v>1122.7267683125631</v>
      </c>
      <c r="AU85" s="21">
        <v>1048.1891438527084</v>
      </c>
      <c r="AV85" s="21">
        <v>1137.3854005439709</v>
      </c>
      <c r="AW85" s="21">
        <v>497.41286664558589</v>
      </c>
      <c r="AX85" s="21">
        <v>169.31790220047259</v>
      </c>
      <c r="AY85" s="21">
        <v>322.42352495791584</v>
      </c>
      <c r="AZ85" s="21">
        <v>103.28563657544248</v>
      </c>
      <c r="BA85" s="21">
        <v>221.63876750151653</v>
      </c>
      <c r="BB85" s="21">
        <v>41.128100724657202</v>
      </c>
      <c r="BC85" s="21">
        <v>268.43374695092541</v>
      </c>
      <c r="BD85" s="21">
        <v>108.91369251855303</v>
      </c>
      <c r="BE85" s="21">
        <v>300.92985470599308</v>
      </c>
      <c r="BF85" s="21">
        <v>237.5700998214223</v>
      </c>
      <c r="BG85" s="21">
        <v>2551.1838741522006</v>
      </c>
      <c r="BH85" s="21">
        <v>3114.7835308870904</v>
      </c>
      <c r="BI85" s="21">
        <v>4141.608962560862</v>
      </c>
      <c r="BJ85" s="21">
        <v>266.30577854680126</v>
      </c>
      <c r="BK85" s="21">
        <v>607.4974372370591</v>
      </c>
      <c r="BL85" s="21">
        <v>123.28248113656865</v>
      </c>
      <c r="BM85" s="21">
        <v>226.14873315365952</v>
      </c>
      <c r="BN85" s="21">
        <v>8143.41562339134</v>
      </c>
      <c r="BO85" s="21">
        <v>2676.8166952528227</v>
      </c>
      <c r="BP85" s="21">
        <v>265.45812902668735</v>
      </c>
      <c r="BQ85" s="21">
        <v>861.65641830783204</v>
      </c>
      <c r="BR85" s="21">
        <v>1095.4061997143758</v>
      </c>
      <c r="BS85" s="21">
        <v>6428.3984784173581</v>
      </c>
      <c r="BT85" s="21">
        <v>2679.8068906560216</v>
      </c>
      <c r="BU85" s="21">
        <v>130.48489196715281</v>
      </c>
      <c r="BV85" s="21">
        <v>134.77516018551614</v>
      </c>
      <c r="BW85" s="21">
        <v>877.6122809339239</v>
      </c>
      <c r="BX85" s="21">
        <v>389.455898040075</v>
      </c>
      <c r="BY85" s="21">
        <v>42.207866131165446</v>
      </c>
      <c r="BZ85" s="21">
        <v>43.718153979278341</v>
      </c>
      <c r="CA85" s="21">
        <v>50.892798483870521</v>
      </c>
      <c r="CB85" s="21">
        <v>41.01448401585381</v>
      </c>
      <c r="CC85" s="21">
        <v>3024.6614106454044</v>
      </c>
      <c r="CD85" s="21">
        <v>4376.3334645000541</v>
      </c>
      <c r="CE85" s="21">
        <v>220362.53587770724</v>
      </c>
      <c r="CF85" s="21">
        <v>1.8779851081943296E-2</v>
      </c>
      <c r="CG85" s="21">
        <v>5.2781080809250103</v>
      </c>
      <c r="CH85" s="21">
        <v>34.783331196677942</v>
      </c>
      <c r="CI85" s="21">
        <v>147.18129933855283</v>
      </c>
      <c r="CJ85" s="21">
        <v>269.49578521711186</v>
      </c>
      <c r="CK85" s="21">
        <v>15.904106134920349</v>
      </c>
      <c r="CL85" s="21">
        <v>339.25874787660007</v>
      </c>
      <c r="CM85" s="21">
        <v>9.5202930853464771</v>
      </c>
      <c r="CN85" s="21">
        <v>22.810836120208709</v>
      </c>
      <c r="CO85" s="21">
        <v>262.04927471960093</v>
      </c>
      <c r="CP85" s="21">
        <v>321.6508116520763</v>
      </c>
      <c r="CQ85" s="21">
        <v>1013.7776937642323</v>
      </c>
      <c r="CR85" s="21">
        <v>560.40746001778382</v>
      </c>
      <c r="CS85" s="21">
        <v>72.501727626406947</v>
      </c>
      <c r="CT85" s="21">
        <v>91.759289913286409</v>
      </c>
      <c r="CU85" s="21">
        <v>49.801642253004033</v>
      </c>
      <c r="CV85" s="21">
        <v>8.5738081010011786</v>
      </c>
      <c r="CW85" s="21">
        <v>28.469954945221936</v>
      </c>
      <c r="CX85" s="21">
        <v>839.29089707974913</v>
      </c>
      <c r="CY85" s="21">
        <v>248.45111495859624</v>
      </c>
      <c r="CZ85" s="21">
        <v>154.23036069298661</v>
      </c>
      <c r="DA85" s="21">
        <v>751.6399903078028</v>
      </c>
      <c r="DB85" s="21">
        <v>108.47385941870985</v>
      </c>
      <c r="DC85" s="21">
        <v>118.76366473397997</v>
      </c>
      <c r="DD85" s="21">
        <v>185.26599667435076</v>
      </c>
      <c r="DE85" s="21">
        <v>317.03177981874245</v>
      </c>
      <c r="DF85" s="21">
        <v>228.58152889690206</v>
      </c>
      <c r="DG85" s="22">
        <v>317379.99330874777</v>
      </c>
      <c r="DH85" s="23">
        <v>169.19520918928279</v>
      </c>
      <c r="DI85" s="24">
        <v>17865.17255499673</v>
      </c>
      <c r="DJ85" s="24">
        <v>0.30138842329781002</v>
      </c>
      <c r="DK85" s="24">
        <v>0</v>
      </c>
      <c r="DL85" s="24">
        <v>52.229935169385826</v>
      </c>
      <c r="DM85" s="24">
        <v>2508.583730160055</v>
      </c>
      <c r="DN85" s="25">
        <v>0</v>
      </c>
      <c r="DO85" s="22">
        <v>20595.482817938755</v>
      </c>
      <c r="DP85" s="22">
        <v>337975.4761266865</v>
      </c>
      <c r="DQ85" s="22">
        <v>115056.03290350857</v>
      </c>
      <c r="DR85" s="22">
        <v>376683.09661213541</v>
      </c>
      <c r="DS85" s="22">
        <v>491739.12951564399</v>
      </c>
      <c r="DT85" s="22">
        <v>512334.61233358271</v>
      </c>
      <c r="DU85" s="22">
        <v>829714.6056423306</v>
      </c>
      <c r="DV85" s="22">
        <v>-85042.095719855934</v>
      </c>
      <c r="DW85" s="22">
        <v>-192824.52400017949</v>
      </c>
      <c r="DX85" s="22">
        <v>-277866.61972003541</v>
      </c>
      <c r="DY85" s="21">
        <v>234467.99261354728</v>
      </c>
      <c r="DZ85" s="22">
        <v>551847.98592229525</v>
      </c>
      <c r="EA85" s="26">
        <v>81</v>
      </c>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row>
    <row r="86" spans="1:256" ht="25.5" customHeight="1">
      <c r="A86" s="19" t="s">
        <v>83</v>
      </c>
      <c r="B86" s="20" t="s">
        <v>208</v>
      </c>
      <c r="C86" s="21">
        <v>0.37882081221748803</v>
      </c>
      <c r="D86" s="21">
        <v>0</v>
      </c>
      <c r="E86" s="21">
        <v>158.22652630521083</v>
      </c>
      <c r="F86" s="21">
        <v>1.0009009497284431</v>
      </c>
      <c r="G86" s="21">
        <v>12.729321293326366</v>
      </c>
      <c r="H86" s="21">
        <v>0</v>
      </c>
      <c r="I86" s="21">
        <v>8.3510587739557671</v>
      </c>
      <c r="J86" s="21">
        <v>0</v>
      </c>
      <c r="K86" s="21">
        <v>286.3117020403858</v>
      </c>
      <c r="L86" s="21">
        <v>137.21074246962883</v>
      </c>
      <c r="M86" s="21">
        <v>4.1821104755720464</v>
      </c>
      <c r="N86" s="21">
        <v>6.3942644216095292</v>
      </c>
      <c r="O86" s="21">
        <v>14.097652777648495</v>
      </c>
      <c r="P86" s="21">
        <v>93.494327833835456</v>
      </c>
      <c r="Q86" s="21">
        <v>6.7243933527228474</v>
      </c>
      <c r="R86" s="21">
        <v>167.41999914265872</v>
      </c>
      <c r="S86" s="21">
        <v>21.395095477922524</v>
      </c>
      <c r="T86" s="21">
        <v>63.360197196621876</v>
      </c>
      <c r="U86" s="21">
        <v>508.31523404982653</v>
      </c>
      <c r="V86" s="21">
        <v>4.748763111662277</v>
      </c>
      <c r="W86" s="21">
        <v>53.17961129736257</v>
      </c>
      <c r="X86" s="21">
        <v>93.758355909179613</v>
      </c>
      <c r="Y86" s="21">
        <v>228.31848144914582</v>
      </c>
      <c r="Z86" s="21">
        <v>93.635415227280177</v>
      </c>
      <c r="AA86" s="21">
        <v>2.1924962292609349</v>
      </c>
      <c r="AB86" s="21">
        <v>1498.0366894215936</v>
      </c>
      <c r="AC86" s="21">
        <v>1289.1798217134581</v>
      </c>
      <c r="AD86" s="21">
        <v>596.00705328347976</v>
      </c>
      <c r="AE86" s="21">
        <v>34.317158357133565</v>
      </c>
      <c r="AF86" s="21">
        <v>308.83203777353458</v>
      </c>
      <c r="AG86" s="21">
        <v>90.130645144648469</v>
      </c>
      <c r="AH86" s="21">
        <v>0.46972311171575731</v>
      </c>
      <c r="AI86" s="21">
        <v>95.645894396652906</v>
      </c>
      <c r="AJ86" s="21">
        <v>70.466008027969295</v>
      </c>
      <c r="AK86" s="21">
        <v>6.0920407198066737</v>
      </c>
      <c r="AL86" s="21">
        <v>32.659360668801995</v>
      </c>
      <c r="AM86" s="21">
        <v>50.961066159898671</v>
      </c>
      <c r="AN86" s="21">
        <v>300.62583790078088</v>
      </c>
      <c r="AO86" s="21">
        <v>34.082011479563661</v>
      </c>
      <c r="AP86" s="21">
        <v>18.10209615825303</v>
      </c>
      <c r="AQ86" s="21">
        <v>20.160687723137563</v>
      </c>
      <c r="AR86" s="21">
        <v>92.242684241819816</v>
      </c>
      <c r="AS86" s="21">
        <v>387.26295190138023</v>
      </c>
      <c r="AT86" s="21">
        <v>354.30430967734543</v>
      </c>
      <c r="AU86" s="21">
        <v>669.94595999206683</v>
      </c>
      <c r="AV86" s="21">
        <v>944.28497161224755</v>
      </c>
      <c r="AW86" s="21">
        <v>438.19575544429722</v>
      </c>
      <c r="AX86" s="21">
        <v>247.90640820387418</v>
      </c>
      <c r="AY86" s="21">
        <v>256.41687886602637</v>
      </c>
      <c r="AZ86" s="21">
        <v>256.77959702025788</v>
      </c>
      <c r="BA86" s="21">
        <v>197.11447249289833</v>
      </c>
      <c r="BB86" s="21">
        <v>64.51425907824968</v>
      </c>
      <c r="BC86" s="21">
        <v>1106.2298767306524</v>
      </c>
      <c r="BD86" s="21">
        <v>377.43150720012426</v>
      </c>
      <c r="BE86" s="21">
        <v>424.12713024200661</v>
      </c>
      <c r="BF86" s="21">
        <v>736.45461463955507</v>
      </c>
      <c r="BG86" s="21">
        <v>270.37699201061952</v>
      </c>
      <c r="BH86" s="21">
        <v>326.75728153065205</v>
      </c>
      <c r="BI86" s="21">
        <v>812.49779232754156</v>
      </c>
      <c r="BJ86" s="21">
        <v>24.803585025950532</v>
      </c>
      <c r="BK86" s="21">
        <v>303.33867996068068</v>
      </c>
      <c r="BL86" s="21">
        <v>138.81424698326032</v>
      </c>
      <c r="BM86" s="21">
        <v>154.27370472885511</v>
      </c>
      <c r="BN86" s="21">
        <v>0</v>
      </c>
      <c r="BO86" s="21">
        <v>503.11514901619586</v>
      </c>
      <c r="BP86" s="21">
        <v>124.23942996096865</v>
      </c>
      <c r="BQ86" s="21">
        <v>296.56004951171656</v>
      </c>
      <c r="BR86" s="21">
        <v>142.05695224248069</v>
      </c>
      <c r="BS86" s="21">
        <v>434.15964370372615</v>
      </c>
      <c r="BT86" s="21">
        <v>100.81264975392153</v>
      </c>
      <c r="BU86" s="21">
        <v>101.07977012870657</v>
      </c>
      <c r="BV86" s="21">
        <v>692.77077848780368</v>
      </c>
      <c r="BW86" s="21">
        <v>15018.754554557803</v>
      </c>
      <c r="BX86" s="21">
        <v>2028.6446441157268</v>
      </c>
      <c r="BY86" s="21">
        <v>232.82596332617746</v>
      </c>
      <c r="BZ86" s="21">
        <v>97.953001062915988</v>
      </c>
      <c r="CA86" s="21">
        <v>2.7659129610799202</v>
      </c>
      <c r="CB86" s="21">
        <v>29.97926458581556</v>
      </c>
      <c r="CC86" s="21">
        <v>212.48684289007818</v>
      </c>
      <c r="CD86" s="21">
        <v>1.698170468175908</v>
      </c>
      <c r="CE86" s="21">
        <v>224.18363235569123</v>
      </c>
      <c r="CF86" s="21">
        <v>4.7804468041425929</v>
      </c>
      <c r="CG86" s="21">
        <v>85.58814476323488</v>
      </c>
      <c r="CH86" s="21">
        <v>76.298920044325669</v>
      </c>
      <c r="CI86" s="21">
        <v>154.26815626485501</v>
      </c>
      <c r="CJ86" s="21">
        <v>2922.3040680858958</v>
      </c>
      <c r="CK86" s="21">
        <v>318.73148886767706</v>
      </c>
      <c r="CL86" s="21">
        <v>4898.3610788128908</v>
      </c>
      <c r="CM86" s="21">
        <v>149.5080346065657</v>
      </c>
      <c r="CN86" s="21">
        <v>376.5233923897668</v>
      </c>
      <c r="CO86" s="21">
        <v>1610.7911500851553</v>
      </c>
      <c r="CP86" s="21">
        <v>4207.6519497438067</v>
      </c>
      <c r="CQ86" s="21">
        <v>4074.4255681637292</v>
      </c>
      <c r="CR86" s="21">
        <v>2301.3986620758137</v>
      </c>
      <c r="CS86" s="21">
        <v>43.524760672639218</v>
      </c>
      <c r="CT86" s="21">
        <v>107.20695022251661</v>
      </c>
      <c r="CU86" s="21">
        <v>699.09007024429457</v>
      </c>
      <c r="CV86" s="21">
        <v>211.00843024297754</v>
      </c>
      <c r="CW86" s="21">
        <v>465.27092283756383</v>
      </c>
      <c r="CX86" s="21">
        <v>518.89614381358228</v>
      </c>
      <c r="CY86" s="21">
        <v>3533.4067711939842</v>
      </c>
      <c r="CZ86" s="21">
        <v>1085.9595906551131</v>
      </c>
      <c r="DA86" s="21">
        <v>635.42087683882892</v>
      </c>
      <c r="DB86" s="21">
        <v>245.80514937601907</v>
      </c>
      <c r="DC86" s="21">
        <v>531.01232943929881</v>
      </c>
      <c r="DD86" s="21">
        <v>862.21403540905851</v>
      </c>
      <c r="DE86" s="21">
        <v>8.6841499512837803</v>
      </c>
      <c r="DF86" s="21">
        <v>829.12482224779319</v>
      </c>
      <c r="DG86" s="22">
        <v>66196.609735529346</v>
      </c>
      <c r="DH86" s="23">
        <v>990.48256644787284</v>
      </c>
      <c r="DI86" s="24">
        <v>229478.66737653239</v>
      </c>
      <c r="DJ86" s="24">
        <v>1.2564108306644868E-2</v>
      </c>
      <c r="DK86" s="24">
        <v>0</v>
      </c>
      <c r="DL86" s="24">
        <v>4.9262484115782721</v>
      </c>
      <c r="DM86" s="24">
        <v>94.848919305764241</v>
      </c>
      <c r="DN86" s="25">
        <v>0</v>
      </c>
      <c r="DO86" s="22">
        <v>230568.93767480593</v>
      </c>
      <c r="DP86" s="22">
        <v>296765.54741033528</v>
      </c>
      <c r="DQ86" s="22">
        <v>0</v>
      </c>
      <c r="DR86" s="22">
        <v>1549</v>
      </c>
      <c r="DS86" s="22">
        <v>1549</v>
      </c>
      <c r="DT86" s="22">
        <v>232117.93767480593</v>
      </c>
      <c r="DU86" s="22">
        <v>298314.54741033528</v>
      </c>
      <c r="DV86" s="22">
        <v>-295090.54741033528</v>
      </c>
      <c r="DW86" s="22">
        <v>0</v>
      </c>
      <c r="DX86" s="22">
        <v>-295090.54741033528</v>
      </c>
      <c r="DY86" s="21">
        <v>-62972.609735529368</v>
      </c>
      <c r="DZ86" s="22">
        <v>3224</v>
      </c>
      <c r="EA86" s="26">
        <v>82</v>
      </c>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row>
    <row r="87" spans="1:256" ht="25.5" customHeight="1">
      <c r="A87" s="19" t="s">
        <v>84</v>
      </c>
      <c r="B87" s="20" t="s">
        <v>209</v>
      </c>
      <c r="C87" s="21">
        <v>30.177824544656019</v>
      </c>
      <c r="D87" s="21">
        <v>29.880951959210719</v>
      </c>
      <c r="E87" s="21">
        <v>8.4213495291879195</v>
      </c>
      <c r="F87" s="21">
        <v>0.22567771427476302</v>
      </c>
      <c r="G87" s="21">
        <v>10.221272647316301</v>
      </c>
      <c r="H87" s="21">
        <v>0</v>
      </c>
      <c r="I87" s="21">
        <v>1.0096882632499564</v>
      </c>
      <c r="J87" s="21">
        <v>0</v>
      </c>
      <c r="K87" s="21">
        <v>1651.677664239045</v>
      </c>
      <c r="L87" s="21">
        <v>268.81556414840355</v>
      </c>
      <c r="M87" s="21">
        <v>14.920396520131895</v>
      </c>
      <c r="N87" s="21">
        <v>13.020205090378788</v>
      </c>
      <c r="O87" s="21">
        <v>6.6403506699543247</v>
      </c>
      <c r="P87" s="21">
        <v>16.046661344788546</v>
      </c>
      <c r="Q87" s="21">
        <v>14.082596898229045</v>
      </c>
      <c r="R87" s="21">
        <v>79.729107648627775</v>
      </c>
      <c r="S87" s="21">
        <v>161.9854777217478</v>
      </c>
      <c r="T87" s="21">
        <v>227.06588364665839</v>
      </c>
      <c r="U87" s="21">
        <v>152.21910073900446</v>
      </c>
      <c r="V87" s="21">
        <v>6.3535175424998744</v>
      </c>
      <c r="W87" s="21">
        <v>35.460916628623075</v>
      </c>
      <c r="X87" s="21">
        <v>234.64036808652122</v>
      </c>
      <c r="Y87" s="21">
        <v>337.41420504270639</v>
      </c>
      <c r="Z87" s="21">
        <v>116.52121768174297</v>
      </c>
      <c r="AA87" s="21">
        <v>2.5100301659125197</v>
      </c>
      <c r="AB87" s="21">
        <v>121.81220551468193</v>
      </c>
      <c r="AC87" s="21">
        <v>767.51839219882163</v>
      </c>
      <c r="AD87" s="21">
        <v>1494.7415992849237</v>
      </c>
      <c r="AE87" s="21">
        <v>59.115328182035199</v>
      </c>
      <c r="AF87" s="21">
        <v>157.80434334342158</v>
      </c>
      <c r="AG87" s="21">
        <v>55.635591756442267</v>
      </c>
      <c r="AH87" s="21">
        <v>1.0621024270266415</v>
      </c>
      <c r="AI87" s="21">
        <v>103.99766096607178</v>
      </c>
      <c r="AJ87" s="21">
        <v>331.84757998656113</v>
      </c>
      <c r="AK87" s="21">
        <v>4.4231010894142928</v>
      </c>
      <c r="AL87" s="21">
        <v>20.924063581020413</v>
      </c>
      <c r="AM87" s="21">
        <v>182.57253552776518</v>
      </c>
      <c r="AN87" s="21">
        <v>160.04319850638745</v>
      </c>
      <c r="AO87" s="21">
        <v>54.403220831888639</v>
      </c>
      <c r="AP87" s="21">
        <v>96.804313778466508</v>
      </c>
      <c r="AQ87" s="21">
        <v>22.34004758392728</v>
      </c>
      <c r="AR87" s="21">
        <v>105.51154281592608</v>
      </c>
      <c r="AS87" s="21">
        <v>56.313960628165887</v>
      </c>
      <c r="AT87" s="21">
        <v>197.74037853512058</v>
      </c>
      <c r="AU87" s="21">
        <v>248.79124615830659</v>
      </c>
      <c r="AV87" s="21">
        <v>292.78433759688915</v>
      </c>
      <c r="AW87" s="21">
        <v>91.691076088059077</v>
      </c>
      <c r="AX87" s="21">
        <v>98.528543535485255</v>
      </c>
      <c r="AY87" s="21">
        <v>107.41093911317918</v>
      </c>
      <c r="AZ87" s="21">
        <v>91.308679693076925</v>
      </c>
      <c r="BA87" s="21">
        <v>94.461169193007322</v>
      </c>
      <c r="BB87" s="21">
        <v>16.905580648695359</v>
      </c>
      <c r="BC87" s="21">
        <v>196.51608052750228</v>
      </c>
      <c r="BD87" s="21">
        <v>82.74580936427634</v>
      </c>
      <c r="BE87" s="21">
        <v>169.05632953869869</v>
      </c>
      <c r="BF87" s="21">
        <v>108.40389115633195</v>
      </c>
      <c r="BG87" s="21">
        <v>506.61427127948326</v>
      </c>
      <c r="BH87" s="21">
        <v>614.18266806224369</v>
      </c>
      <c r="BI87" s="21">
        <v>852.29850672225848</v>
      </c>
      <c r="BJ87" s="21">
        <v>64.975968715297157</v>
      </c>
      <c r="BK87" s="21">
        <v>145.02712857078424</v>
      </c>
      <c r="BL87" s="21">
        <v>53.331387343832652</v>
      </c>
      <c r="BM87" s="21">
        <v>140.3806042573334</v>
      </c>
      <c r="BN87" s="21">
        <v>38.831957958190536</v>
      </c>
      <c r="BO87" s="21">
        <v>1762.1998253758247</v>
      </c>
      <c r="BP87" s="21">
        <v>230.63806342075242</v>
      </c>
      <c r="BQ87" s="21">
        <v>366.00279052348242</v>
      </c>
      <c r="BR87" s="21">
        <v>524.82520176220191</v>
      </c>
      <c r="BS87" s="21">
        <v>471.51014960867155</v>
      </c>
      <c r="BT87" s="21">
        <v>530.06247301596659</v>
      </c>
      <c r="BU87" s="21">
        <v>39.225258583025834</v>
      </c>
      <c r="BV87" s="21">
        <v>27.654096017739363</v>
      </c>
      <c r="BW87" s="21">
        <v>372.67254369458169</v>
      </c>
      <c r="BX87" s="21">
        <v>112.94076525985037</v>
      </c>
      <c r="BY87" s="21">
        <v>11.401892844146248</v>
      </c>
      <c r="BZ87" s="21">
        <v>17.817537904079646</v>
      </c>
      <c r="CA87" s="21">
        <v>16.872069062587514</v>
      </c>
      <c r="CB87" s="21">
        <v>178.04262681158323</v>
      </c>
      <c r="CC87" s="21">
        <v>231.31363640947359</v>
      </c>
      <c r="CD87" s="21">
        <v>230.63657949253539</v>
      </c>
      <c r="CE87" s="21">
        <v>117.91403228336321</v>
      </c>
      <c r="CF87" s="21">
        <v>0</v>
      </c>
      <c r="CG87" s="21">
        <v>33.324525530546261</v>
      </c>
      <c r="CH87" s="21">
        <v>12.860338333263057</v>
      </c>
      <c r="CI87" s="21">
        <v>83.331685050684499</v>
      </c>
      <c r="CJ87" s="21">
        <v>346.5911466029242</v>
      </c>
      <c r="CK87" s="21">
        <v>5.2997187556603862</v>
      </c>
      <c r="CL87" s="21">
        <v>222.65277630967645</v>
      </c>
      <c r="CM87" s="21">
        <v>3.7179842818512876</v>
      </c>
      <c r="CN87" s="21">
        <v>16.146398222476371</v>
      </c>
      <c r="CO87" s="21">
        <v>121.2382076800738</v>
      </c>
      <c r="CP87" s="21">
        <v>101.28886680785355</v>
      </c>
      <c r="CQ87" s="21">
        <v>522.94089901520897</v>
      </c>
      <c r="CR87" s="21">
        <v>755.56729694532487</v>
      </c>
      <c r="CS87" s="21">
        <v>68.880569066761893</v>
      </c>
      <c r="CT87" s="21">
        <v>78.407339889337607</v>
      </c>
      <c r="CU87" s="21">
        <v>36.838234277294745</v>
      </c>
      <c r="CV87" s="21">
        <v>59.790434857377612</v>
      </c>
      <c r="CW87" s="21">
        <v>15.074854808909315</v>
      </c>
      <c r="CX87" s="21">
        <v>311.90736094051476</v>
      </c>
      <c r="CY87" s="21">
        <v>112.57878571656487</v>
      </c>
      <c r="CZ87" s="21">
        <v>61.658841942335258</v>
      </c>
      <c r="DA87" s="21">
        <v>860.66767903063624</v>
      </c>
      <c r="DB87" s="21">
        <v>121.77459694708692</v>
      </c>
      <c r="DC87" s="21">
        <v>51.5817108427919</v>
      </c>
      <c r="DD87" s="21">
        <v>59.407588341135138</v>
      </c>
      <c r="DE87" s="21">
        <v>183.93512049594108</v>
      </c>
      <c r="DF87" s="21">
        <v>35.111081502905584</v>
      </c>
      <c r="DG87" s="22">
        <v>20952.200954798864</v>
      </c>
      <c r="DH87" s="23">
        <v>229.04657570521957</v>
      </c>
      <c r="DI87" s="24">
        <v>8933.1801301877003</v>
      </c>
      <c r="DJ87" s="24">
        <v>4.6571541890514787</v>
      </c>
      <c r="DK87" s="24">
        <v>0</v>
      </c>
      <c r="DL87" s="24">
        <v>50.224867622819566</v>
      </c>
      <c r="DM87" s="24">
        <v>1432.8479924650026</v>
      </c>
      <c r="DN87" s="25">
        <v>0</v>
      </c>
      <c r="DO87" s="22">
        <v>10649.956720169792</v>
      </c>
      <c r="DP87" s="22">
        <v>31602.157674968657</v>
      </c>
      <c r="DQ87" s="22">
        <v>0</v>
      </c>
      <c r="DR87" s="22">
        <v>8</v>
      </c>
      <c r="DS87" s="22">
        <v>8</v>
      </c>
      <c r="DT87" s="22">
        <v>10657.956720169792</v>
      </c>
      <c r="DU87" s="22">
        <v>31610.157674968657</v>
      </c>
      <c r="DV87" s="22">
        <v>-4342.1576749686574</v>
      </c>
      <c r="DW87" s="22">
        <v>0</v>
      </c>
      <c r="DX87" s="22">
        <v>-4342.1576749686574</v>
      </c>
      <c r="DY87" s="21">
        <v>6315.7990452011345</v>
      </c>
      <c r="DZ87" s="22">
        <v>27268</v>
      </c>
      <c r="EA87" s="26">
        <v>83</v>
      </c>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row>
    <row r="88" spans="1:256" ht="25.5" customHeight="1">
      <c r="A88" s="19" t="s">
        <v>85</v>
      </c>
      <c r="B88" s="20" t="s">
        <v>210</v>
      </c>
      <c r="C88" s="21">
        <v>91.803989319448007</v>
      </c>
      <c r="D88" s="21">
        <v>83.000949067466237</v>
      </c>
      <c r="E88" s="21">
        <v>18.474019448784151</v>
      </c>
      <c r="F88" s="21">
        <v>0.79525167859931645</v>
      </c>
      <c r="G88" s="21">
        <v>27.463489859563161</v>
      </c>
      <c r="H88" s="21">
        <v>0</v>
      </c>
      <c r="I88" s="21">
        <v>1.7889765624243879</v>
      </c>
      <c r="J88" s="21">
        <v>0</v>
      </c>
      <c r="K88" s="21">
        <v>9811.2736277690528</v>
      </c>
      <c r="L88" s="21">
        <v>940.36324513043462</v>
      </c>
      <c r="M88" s="21">
        <v>227.62178204803968</v>
      </c>
      <c r="N88" s="21">
        <v>106.52473844406013</v>
      </c>
      <c r="O88" s="21">
        <v>39.035542778098389</v>
      </c>
      <c r="P88" s="21">
        <v>72.418126627033203</v>
      </c>
      <c r="Q88" s="21">
        <v>30.165921557505971</v>
      </c>
      <c r="R88" s="21">
        <v>196.61026316373562</v>
      </c>
      <c r="S88" s="21">
        <v>305.72213998894938</v>
      </c>
      <c r="T88" s="21">
        <v>641.09709741498136</v>
      </c>
      <c r="U88" s="21">
        <v>394.5433784478567</v>
      </c>
      <c r="V88" s="21">
        <v>42.738868004960494</v>
      </c>
      <c r="W88" s="21">
        <v>176.56705329186616</v>
      </c>
      <c r="X88" s="21">
        <v>437.75525337901632</v>
      </c>
      <c r="Y88" s="21">
        <v>731.43927146385136</v>
      </c>
      <c r="Z88" s="21">
        <v>309.1219718600284</v>
      </c>
      <c r="AA88" s="21">
        <v>4.95957767722473</v>
      </c>
      <c r="AB88" s="21">
        <v>343.86739024662535</v>
      </c>
      <c r="AC88" s="21">
        <v>2100.7167047362118</v>
      </c>
      <c r="AD88" s="21">
        <v>43577.602893558789</v>
      </c>
      <c r="AE88" s="21">
        <v>156.88151777887552</v>
      </c>
      <c r="AF88" s="21">
        <v>923.63893161661406</v>
      </c>
      <c r="AG88" s="21">
        <v>196.96800486161808</v>
      </c>
      <c r="AH88" s="21">
        <v>3.9691504984365071</v>
      </c>
      <c r="AI88" s="21">
        <v>472.9514797957824</v>
      </c>
      <c r="AJ88" s="21">
        <v>713.18803145365416</v>
      </c>
      <c r="AK88" s="21">
        <v>17.774618132553378</v>
      </c>
      <c r="AL88" s="21">
        <v>80.118123766024567</v>
      </c>
      <c r="AM88" s="21">
        <v>447.04281890618608</v>
      </c>
      <c r="AN88" s="21">
        <v>569.79470178296162</v>
      </c>
      <c r="AO88" s="21">
        <v>152.42087295458705</v>
      </c>
      <c r="AP88" s="21">
        <v>295.16166398593629</v>
      </c>
      <c r="AQ88" s="21">
        <v>235.06233433686592</v>
      </c>
      <c r="AR88" s="21">
        <v>900.65885121957854</v>
      </c>
      <c r="AS88" s="21">
        <v>182.52299277289967</v>
      </c>
      <c r="AT88" s="21">
        <v>683.17909091996557</v>
      </c>
      <c r="AU88" s="21">
        <v>785.46108078762609</v>
      </c>
      <c r="AV88" s="21">
        <v>830.32888713108252</v>
      </c>
      <c r="AW88" s="21">
        <v>327.72921938971541</v>
      </c>
      <c r="AX88" s="21">
        <v>251.88458353096712</v>
      </c>
      <c r="AY88" s="21">
        <v>365.67467446082077</v>
      </c>
      <c r="AZ88" s="21">
        <v>207.79936026889379</v>
      </c>
      <c r="BA88" s="21">
        <v>468.98178506587942</v>
      </c>
      <c r="BB88" s="21">
        <v>54.758475234817567</v>
      </c>
      <c r="BC88" s="21">
        <v>631.73881433230338</v>
      </c>
      <c r="BD88" s="21">
        <v>209.47350534925801</v>
      </c>
      <c r="BE88" s="21">
        <v>541.80579246283446</v>
      </c>
      <c r="BF88" s="21">
        <v>401.38650877118653</v>
      </c>
      <c r="BG88" s="21">
        <v>979.50589437077099</v>
      </c>
      <c r="BH88" s="21">
        <v>1149.3989930879156</v>
      </c>
      <c r="BI88" s="21">
        <v>2217.2181480714935</v>
      </c>
      <c r="BJ88" s="21">
        <v>174.03131349716938</v>
      </c>
      <c r="BK88" s="21">
        <v>404.38943983228285</v>
      </c>
      <c r="BL88" s="21">
        <v>176.09835657867183</v>
      </c>
      <c r="BM88" s="21">
        <v>458.59467088611382</v>
      </c>
      <c r="BN88" s="21">
        <v>1823.3599246185929</v>
      </c>
      <c r="BO88" s="21">
        <v>2890.717729085583</v>
      </c>
      <c r="BP88" s="21">
        <v>385.71299477914255</v>
      </c>
      <c r="BQ88" s="21">
        <v>726.59188972028983</v>
      </c>
      <c r="BR88" s="21">
        <v>1077.5075407212973</v>
      </c>
      <c r="BS88" s="21">
        <v>4830.692693509407</v>
      </c>
      <c r="BT88" s="21">
        <v>7718.7068634664456</v>
      </c>
      <c r="BU88" s="21">
        <v>92.227756097841507</v>
      </c>
      <c r="BV88" s="21">
        <v>54.827110825235565</v>
      </c>
      <c r="BW88" s="21">
        <v>1176.0629229809813</v>
      </c>
      <c r="BX88" s="21">
        <v>443.06762667009002</v>
      </c>
      <c r="BY88" s="21">
        <v>47.942049391221033</v>
      </c>
      <c r="BZ88" s="21">
        <v>66.576751387926905</v>
      </c>
      <c r="CA88" s="21">
        <v>72.559116678996673</v>
      </c>
      <c r="CB88" s="21">
        <v>61.873659756082823</v>
      </c>
      <c r="CC88" s="21">
        <v>103.52506455386556</v>
      </c>
      <c r="CD88" s="21">
        <v>507.10560990525698</v>
      </c>
      <c r="CE88" s="21">
        <v>98.905650428673951</v>
      </c>
      <c r="CF88" s="21">
        <v>0</v>
      </c>
      <c r="CG88" s="21">
        <v>6.1060466034230485</v>
      </c>
      <c r="CH88" s="21">
        <v>36.336929116132495</v>
      </c>
      <c r="CI88" s="21">
        <v>263.72951991821981</v>
      </c>
      <c r="CJ88" s="21">
        <v>256.56731153598543</v>
      </c>
      <c r="CK88" s="21">
        <v>79.017102830947493</v>
      </c>
      <c r="CL88" s="21">
        <v>933.9401001378917</v>
      </c>
      <c r="CM88" s="21">
        <v>22.082573310389439</v>
      </c>
      <c r="CN88" s="21">
        <v>63.342825332281421</v>
      </c>
      <c r="CO88" s="21">
        <v>6271.4627048535713</v>
      </c>
      <c r="CP88" s="21">
        <v>345.9574279900371</v>
      </c>
      <c r="CQ88" s="21">
        <v>1945.6131642913635</v>
      </c>
      <c r="CR88" s="21">
        <v>1201.210324548161</v>
      </c>
      <c r="CS88" s="21">
        <v>181.58161795939512</v>
      </c>
      <c r="CT88" s="21">
        <v>198.24631628660168</v>
      </c>
      <c r="CU88" s="21">
        <v>120.73196092182766</v>
      </c>
      <c r="CV88" s="21">
        <v>36.647939640163301</v>
      </c>
      <c r="CW88" s="21">
        <v>31.89323648547153</v>
      </c>
      <c r="CX88" s="21">
        <v>679.26379974811994</v>
      </c>
      <c r="CY88" s="21">
        <v>246.92888912149806</v>
      </c>
      <c r="CZ88" s="21">
        <v>181.21454044340794</v>
      </c>
      <c r="DA88" s="21">
        <v>2541.2840163609408</v>
      </c>
      <c r="DB88" s="21">
        <v>325.70357269135854</v>
      </c>
      <c r="DC88" s="21">
        <v>96.384952657402877</v>
      </c>
      <c r="DD88" s="21">
        <v>106.28594445320442</v>
      </c>
      <c r="DE88" s="21">
        <v>374.98641942418448</v>
      </c>
      <c r="DF88" s="21">
        <v>89.455366354672122</v>
      </c>
      <c r="DG88" s="22">
        <v>116195.00176901047</v>
      </c>
      <c r="DH88" s="23">
        <v>566.80395078409731</v>
      </c>
      <c r="DI88" s="24">
        <v>16941.894352356416</v>
      </c>
      <c r="DJ88" s="24">
        <v>37.113728075859825</v>
      </c>
      <c r="DK88" s="24">
        <v>0</v>
      </c>
      <c r="DL88" s="24">
        <v>78.040122527748593</v>
      </c>
      <c r="DM88" s="24">
        <v>2612.2183240147501</v>
      </c>
      <c r="DN88" s="25">
        <v>0</v>
      </c>
      <c r="DO88" s="22">
        <v>20236.070477758873</v>
      </c>
      <c r="DP88" s="22">
        <v>136431.07224676936</v>
      </c>
      <c r="DQ88" s="22">
        <v>25737.014565096062</v>
      </c>
      <c r="DR88" s="22">
        <v>12</v>
      </c>
      <c r="DS88" s="22">
        <v>25749.014565096062</v>
      </c>
      <c r="DT88" s="22">
        <v>45985.085042854931</v>
      </c>
      <c r="DU88" s="22">
        <v>162180.08681186542</v>
      </c>
      <c r="DV88" s="22">
        <v>0</v>
      </c>
      <c r="DW88" s="22">
        <v>0</v>
      </c>
      <c r="DX88" s="22">
        <v>0</v>
      </c>
      <c r="DY88" s="21">
        <v>45985.085042854931</v>
      </c>
      <c r="DZ88" s="22">
        <v>162180.08681186542</v>
      </c>
      <c r="EA88" s="26">
        <v>84</v>
      </c>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row>
    <row r="89" spans="1:256" ht="25.5" customHeight="1">
      <c r="A89" s="19" t="s">
        <v>86</v>
      </c>
      <c r="B89" s="20" t="s">
        <v>211</v>
      </c>
      <c r="C89" s="21">
        <v>1.3577204949114057</v>
      </c>
      <c r="D89" s="21">
        <v>0</v>
      </c>
      <c r="E89" s="21">
        <v>1.7135265571244043</v>
      </c>
      <c r="F89" s="21">
        <v>0</v>
      </c>
      <c r="G89" s="21">
        <v>106.1402409797757</v>
      </c>
      <c r="H89" s="21">
        <v>0</v>
      </c>
      <c r="I89" s="21">
        <v>0</v>
      </c>
      <c r="J89" s="21">
        <v>0</v>
      </c>
      <c r="K89" s="21">
        <v>789.06335501000956</v>
      </c>
      <c r="L89" s="21">
        <v>518.23375803278464</v>
      </c>
      <c r="M89" s="21">
        <v>27.073464611854654</v>
      </c>
      <c r="N89" s="21">
        <v>0</v>
      </c>
      <c r="O89" s="21">
        <v>8.9947280566944858</v>
      </c>
      <c r="P89" s="21">
        <v>16.354614345321917</v>
      </c>
      <c r="Q89" s="21">
        <v>17.639492175008517</v>
      </c>
      <c r="R89" s="21">
        <v>193.54398996438889</v>
      </c>
      <c r="S89" s="21">
        <v>195.63271138233063</v>
      </c>
      <c r="T89" s="21">
        <v>34.969028210407089</v>
      </c>
      <c r="U89" s="21">
        <v>256.80864047619565</v>
      </c>
      <c r="V89" s="21">
        <v>42.345866919857436</v>
      </c>
      <c r="W89" s="21">
        <v>206.25777372003304</v>
      </c>
      <c r="X89" s="21">
        <v>17.114800529897774</v>
      </c>
      <c r="Y89" s="21">
        <v>466.62633766968645</v>
      </c>
      <c r="Z89" s="21">
        <v>333.25987709127526</v>
      </c>
      <c r="AA89" s="21">
        <v>4.0069758672699987</v>
      </c>
      <c r="AB89" s="21">
        <v>372.44661509070772</v>
      </c>
      <c r="AC89" s="21">
        <v>2548.4709943442472</v>
      </c>
      <c r="AD89" s="21">
        <v>78.535936017208712</v>
      </c>
      <c r="AE89" s="21">
        <v>33.349669501827456</v>
      </c>
      <c r="AF89" s="21">
        <v>727.18937419999997</v>
      </c>
      <c r="AG89" s="21">
        <v>230.80404848792341</v>
      </c>
      <c r="AH89" s="21">
        <v>1.0957056034702068</v>
      </c>
      <c r="AI89" s="21">
        <v>1562.1746207720807</v>
      </c>
      <c r="AJ89" s="21">
        <v>1.3515500889762693</v>
      </c>
      <c r="AK89" s="21">
        <v>25.938445979743701</v>
      </c>
      <c r="AL89" s="21">
        <v>25.900009678539451</v>
      </c>
      <c r="AM89" s="21">
        <v>0</v>
      </c>
      <c r="AN89" s="21">
        <v>2407.7540757820457</v>
      </c>
      <c r="AO89" s="21">
        <v>20.10225733687852</v>
      </c>
      <c r="AP89" s="21">
        <v>43.666519203140027</v>
      </c>
      <c r="AQ89" s="21">
        <v>42.851296357051993</v>
      </c>
      <c r="AR89" s="21">
        <v>136.31040265870672</v>
      </c>
      <c r="AS89" s="21">
        <v>12.565007578351228</v>
      </c>
      <c r="AT89" s="21">
        <v>427.45548614520482</v>
      </c>
      <c r="AU89" s="21">
        <v>638.96662045885068</v>
      </c>
      <c r="AV89" s="21">
        <v>327.48464799331424</v>
      </c>
      <c r="AW89" s="21">
        <v>261.92441659668464</v>
      </c>
      <c r="AX89" s="21">
        <v>239.73394981350845</v>
      </c>
      <c r="AY89" s="21">
        <v>718.05796809326</v>
      </c>
      <c r="AZ89" s="21">
        <v>324.10697565503085</v>
      </c>
      <c r="BA89" s="21">
        <v>392.50092852334336</v>
      </c>
      <c r="BB89" s="21">
        <v>15.494684883187482</v>
      </c>
      <c r="BC89" s="21">
        <v>351.59018720062545</v>
      </c>
      <c r="BD89" s="21">
        <v>478.47583843226153</v>
      </c>
      <c r="BE89" s="21">
        <v>243.54866434189302</v>
      </c>
      <c r="BF89" s="21">
        <v>305.24158364591165</v>
      </c>
      <c r="BG89" s="21">
        <v>0</v>
      </c>
      <c r="BH89" s="21">
        <v>0</v>
      </c>
      <c r="BI89" s="21">
        <v>2443.7542132805597</v>
      </c>
      <c r="BJ89" s="21">
        <v>6.4397162454777677</v>
      </c>
      <c r="BK89" s="21">
        <v>157.16597985116113</v>
      </c>
      <c r="BL89" s="21">
        <v>65.941420984931753</v>
      </c>
      <c r="BM89" s="21">
        <v>283.13778931802983</v>
      </c>
      <c r="BN89" s="21">
        <v>8.3733165495953283</v>
      </c>
      <c r="BO89" s="21">
        <v>0</v>
      </c>
      <c r="BP89" s="21">
        <v>0</v>
      </c>
      <c r="BQ89" s="21">
        <v>11.675647269897123</v>
      </c>
      <c r="BR89" s="21">
        <v>0</v>
      </c>
      <c r="BS89" s="21">
        <v>0</v>
      </c>
      <c r="BT89" s="21">
        <v>0</v>
      </c>
      <c r="BU89" s="21">
        <v>0</v>
      </c>
      <c r="BV89" s="21">
        <v>0</v>
      </c>
      <c r="BW89" s="21">
        <v>15607.026818218612</v>
      </c>
      <c r="BX89" s="21">
        <v>6.1911244119916713</v>
      </c>
      <c r="BY89" s="21">
        <v>0</v>
      </c>
      <c r="BZ89" s="21">
        <v>0</v>
      </c>
      <c r="CA89" s="21">
        <v>0</v>
      </c>
      <c r="CB89" s="21">
        <v>12957.991144318625</v>
      </c>
      <c r="CC89" s="21">
        <v>39886.600191808226</v>
      </c>
      <c r="CD89" s="21">
        <v>61001.855295705507</v>
      </c>
      <c r="CE89" s="21">
        <v>21445.381180556349</v>
      </c>
      <c r="CF89" s="21">
        <v>0</v>
      </c>
      <c r="CG89" s="21">
        <v>636.01202375146363</v>
      </c>
      <c r="CH89" s="21">
        <v>1657.1711140848986</v>
      </c>
      <c r="CI89" s="21">
        <v>548.10693496720171</v>
      </c>
      <c r="CJ89" s="21">
        <v>0</v>
      </c>
      <c r="CK89" s="21">
        <v>0</v>
      </c>
      <c r="CL89" s="21">
        <v>0</v>
      </c>
      <c r="CM89" s="21">
        <v>0</v>
      </c>
      <c r="CN89" s="21">
        <v>31.318906534931337</v>
      </c>
      <c r="CO89" s="21">
        <v>145.87529199757284</v>
      </c>
      <c r="CP89" s="21">
        <v>2.708073746098028</v>
      </c>
      <c r="CQ89" s="21">
        <v>48.372307173443645</v>
      </c>
      <c r="CR89" s="21">
        <v>0</v>
      </c>
      <c r="CS89" s="21">
        <v>0</v>
      </c>
      <c r="CT89" s="21">
        <v>0</v>
      </c>
      <c r="CU89" s="21">
        <v>0</v>
      </c>
      <c r="CV89" s="21">
        <v>0</v>
      </c>
      <c r="CW89" s="21">
        <v>1007.6321392011012</v>
      </c>
      <c r="CX89" s="21">
        <v>0.86366855843435475</v>
      </c>
      <c r="CY89" s="21">
        <v>8.620218810461712E-2</v>
      </c>
      <c r="CZ89" s="21">
        <v>1308.4391897464097</v>
      </c>
      <c r="DA89" s="21">
        <v>791.58898880086952</v>
      </c>
      <c r="DB89" s="21">
        <v>9603.4144899236617</v>
      </c>
      <c r="DC89" s="21">
        <v>0</v>
      </c>
      <c r="DD89" s="21">
        <v>0</v>
      </c>
      <c r="DE89" s="21">
        <v>0</v>
      </c>
      <c r="DF89" s="21">
        <v>406.59351378620505</v>
      </c>
      <c r="DG89" s="22">
        <v>186301.94206553814</v>
      </c>
      <c r="DH89" s="23">
        <v>200.38697904662675</v>
      </c>
      <c r="DI89" s="24">
        <v>155641.49341790311</v>
      </c>
      <c r="DJ89" s="24">
        <v>-1290.9445721543725</v>
      </c>
      <c r="DK89" s="24">
        <v>39</v>
      </c>
      <c r="DL89" s="24">
        <v>0</v>
      </c>
      <c r="DM89" s="24">
        <v>0</v>
      </c>
      <c r="DN89" s="25">
        <v>0</v>
      </c>
      <c r="DO89" s="22">
        <v>154589.93582479534</v>
      </c>
      <c r="DP89" s="22">
        <v>340891.87789033353</v>
      </c>
      <c r="DQ89" s="22">
        <v>62701.186426439628</v>
      </c>
      <c r="DR89" s="22">
        <v>14310.216802453142</v>
      </c>
      <c r="DS89" s="22">
        <v>77011.40322889277</v>
      </c>
      <c r="DT89" s="22">
        <v>231601.33905368811</v>
      </c>
      <c r="DU89" s="22">
        <v>417903.28111922636</v>
      </c>
      <c r="DV89" s="22">
        <v>-27580.057493684886</v>
      </c>
      <c r="DW89" s="22">
        <v>-18738.369381264954</v>
      </c>
      <c r="DX89" s="22">
        <v>-46318.426874949837</v>
      </c>
      <c r="DY89" s="21">
        <v>185282.91217873828</v>
      </c>
      <c r="DZ89" s="22">
        <v>371584.85424427642</v>
      </c>
      <c r="EA89" s="26">
        <v>85</v>
      </c>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row>
    <row r="90" spans="1:256" ht="25.5" customHeight="1">
      <c r="A90" s="19" t="s">
        <v>87</v>
      </c>
      <c r="B90" s="20" t="s">
        <v>212</v>
      </c>
      <c r="C90" s="21">
        <v>35.050019867687936</v>
      </c>
      <c r="D90" s="21">
        <v>3.8860992909066017</v>
      </c>
      <c r="E90" s="21">
        <v>169.0181741087647</v>
      </c>
      <c r="F90" s="21">
        <v>0.96915768530518898</v>
      </c>
      <c r="G90" s="21">
        <v>90.836735567339645</v>
      </c>
      <c r="H90" s="21">
        <v>0</v>
      </c>
      <c r="I90" s="21">
        <v>38.048630373389315</v>
      </c>
      <c r="J90" s="21">
        <v>0</v>
      </c>
      <c r="K90" s="21">
        <v>1093.199232169304</v>
      </c>
      <c r="L90" s="21">
        <v>512.67644060907446</v>
      </c>
      <c r="M90" s="21">
        <v>8.2061523061376231</v>
      </c>
      <c r="N90" s="21">
        <v>39.662973513751815</v>
      </c>
      <c r="O90" s="21">
        <v>43.458917045787317</v>
      </c>
      <c r="P90" s="21">
        <v>141.10425530097152</v>
      </c>
      <c r="Q90" s="21">
        <v>25.93494895971644</v>
      </c>
      <c r="R90" s="21">
        <v>335.89778426762149</v>
      </c>
      <c r="S90" s="21">
        <v>120.95593328619957</v>
      </c>
      <c r="T90" s="21">
        <v>373.35838414322581</v>
      </c>
      <c r="U90" s="21">
        <v>641.28109184655591</v>
      </c>
      <c r="V90" s="21">
        <v>15.196041957319286</v>
      </c>
      <c r="W90" s="21">
        <v>154.74171625490561</v>
      </c>
      <c r="X90" s="21">
        <v>275.14842891132355</v>
      </c>
      <c r="Y90" s="21">
        <v>462.74449809168362</v>
      </c>
      <c r="Z90" s="21">
        <v>316.45115578115872</v>
      </c>
      <c r="AA90" s="21">
        <v>7.2125565610859619</v>
      </c>
      <c r="AB90" s="21">
        <v>8137.3680821620565</v>
      </c>
      <c r="AC90" s="21">
        <v>2671.8444382848124</v>
      </c>
      <c r="AD90" s="21">
        <v>1831.5210141356586</v>
      </c>
      <c r="AE90" s="21">
        <v>75.334606661576814</v>
      </c>
      <c r="AF90" s="21">
        <v>697.51864112010969</v>
      </c>
      <c r="AG90" s="21">
        <v>638.19687033431239</v>
      </c>
      <c r="AH90" s="21">
        <v>3.073917486004655</v>
      </c>
      <c r="AI90" s="21">
        <v>444.16380675320426</v>
      </c>
      <c r="AJ90" s="21">
        <v>225.70501590622101</v>
      </c>
      <c r="AK90" s="21">
        <v>14.880693256207943</v>
      </c>
      <c r="AL90" s="21">
        <v>57.605507719883903</v>
      </c>
      <c r="AM90" s="21">
        <v>66.89246292713419</v>
      </c>
      <c r="AN90" s="21">
        <v>548.13540586759348</v>
      </c>
      <c r="AO90" s="21">
        <v>158.61408860055622</v>
      </c>
      <c r="AP90" s="21">
        <v>44.188731226016074</v>
      </c>
      <c r="AQ90" s="21">
        <v>42.869948099191632</v>
      </c>
      <c r="AR90" s="21">
        <v>564.87956250253637</v>
      </c>
      <c r="AS90" s="21">
        <v>862.35040568001068</v>
      </c>
      <c r="AT90" s="21">
        <v>1301.7451463712362</v>
      </c>
      <c r="AU90" s="21">
        <v>2846.3592358417413</v>
      </c>
      <c r="AV90" s="21">
        <v>2985.0318648513371</v>
      </c>
      <c r="AW90" s="21">
        <v>990.85951017213324</v>
      </c>
      <c r="AX90" s="21">
        <v>774.45120174550323</v>
      </c>
      <c r="AY90" s="21">
        <v>1238.1890269911726</v>
      </c>
      <c r="AZ90" s="21">
        <v>961.70966786575207</v>
      </c>
      <c r="BA90" s="21">
        <v>557.95994832770634</v>
      </c>
      <c r="BB90" s="21">
        <v>134.48071897172414</v>
      </c>
      <c r="BC90" s="21">
        <v>1940.1234440919582</v>
      </c>
      <c r="BD90" s="21">
        <v>659.94338243476841</v>
      </c>
      <c r="BE90" s="21">
        <v>1114.2779133606462</v>
      </c>
      <c r="BF90" s="21">
        <v>811.12329675144383</v>
      </c>
      <c r="BG90" s="21">
        <v>1066.3149021626375</v>
      </c>
      <c r="BH90" s="21">
        <v>549.43631783302112</v>
      </c>
      <c r="BI90" s="21">
        <v>2446.5946186005908</v>
      </c>
      <c r="BJ90" s="21">
        <v>107.1346710721517</v>
      </c>
      <c r="BK90" s="21">
        <v>1042.9458303769184</v>
      </c>
      <c r="BL90" s="21">
        <v>608.73022895755389</v>
      </c>
      <c r="BM90" s="21">
        <v>1650.0520657891184</v>
      </c>
      <c r="BN90" s="21">
        <v>34.055233752045552</v>
      </c>
      <c r="BO90" s="21">
        <v>8315.7290908467439</v>
      </c>
      <c r="BP90" s="21">
        <v>7378.012932149024</v>
      </c>
      <c r="BQ90" s="21">
        <v>6411.7549460035762</v>
      </c>
      <c r="BR90" s="21">
        <v>4495.6319523722432</v>
      </c>
      <c r="BS90" s="21">
        <v>3017.4032131761537</v>
      </c>
      <c r="BT90" s="21">
        <v>2699.9254242939196</v>
      </c>
      <c r="BU90" s="21">
        <v>2014.8982728142116</v>
      </c>
      <c r="BV90" s="21">
        <v>1499.7445487119003</v>
      </c>
      <c r="BW90" s="21">
        <v>99223.015893230477</v>
      </c>
      <c r="BX90" s="21">
        <v>34048.827654029839</v>
      </c>
      <c r="BY90" s="21">
        <v>4127.1144919161989</v>
      </c>
      <c r="BZ90" s="21">
        <v>2949.1936398108796</v>
      </c>
      <c r="CA90" s="21">
        <v>0</v>
      </c>
      <c r="CB90" s="21">
        <v>2894.1318347067104</v>
      </c>
      <c r="CC90" s="21">
        <v>4314.2146072626347</v>
      </c>
      <c r="CD90" s="21">
        <v>0</v>
      </c>
      <c r="CE90" s="21">
        <v>4668.2620065471147</v>
      </c>
      <c r="CF90" s="21">
        <v>35.784189360666524</v>
      </c>
      <c r="CG90" s="21">
        <v>194.87602973297626</v>
      </c>
      <c r="CH90" s="21">
        <v>3008.0245050506696</v>
      </c>
      <c r="CI90" s="21">
        <v>2561.3065157318429</v>
      </c>
      <c r="CJ90" s="21">
        <v>71521.390365066647</v>
      </c>
      <c r="CK90" s="21">
        <v>2689.94163116447</v>
      </c>
      <c r="CL90" s="21">
        <v>34306.915066332287</v>
      </c>
      <c r="CM90" s="21">
        <v>7908.4342329735837</v>
      </c>
      <c r="CN90" s="21">
        <v>1122.0467555538498</v>
      </c>
      <c r="CO90" s="21">
        <v>13652.176848186038</v>
      </c>
      <c r="CP90" s="21">
        <v>3658.9708505500171</v>
      </c>
      <c r="CQ90" s="21">
        <v>47024.88004040729</v>
      </c>
      <c r="CR90" s="21">
        <v>9216.7025934578051</v>
      </c>
      <c r="CS90" s="21">
        <v>3752.744961757166</v>
      </c>
      <c r="CT90" s="21">
        <v>728.97094091961867</v>
      </c>
      <c r="CU90" s="21">
        <v>4211.5800832439645</v>
      </c>
      <c r="CV90" s="21">
        <v>1178.6497698530677</v>
      </c>
      <c r="CW90" s="21">
        <v>1264.9524687379799</v>
      </c>
      <c r="CX90" s="21">
        <v>5537.5786023864812</v>
      </c>
      <c r="CY90" s="21">
        <v>17478.609820614878</v>
      </c>
      <c r="CZ90" s="21">
        <v>2845.1626367189556</v>
      </c>
      <c r="DA90" s="21">
        <v>18718.01314723368</v>
      </c>
      <c r="DB90" s="21">
        <v>2577.4761370803517</v>
      </c>
      <c r="DC90" s="21">
        <v>3871.4498759377966</v>
      </c>
      <c r="DD90" s="21">
        <v>3890.7248866651234</v>
      </c>
      <c r="DE90" s="21">
        <v>0</v>
      </c>
      <c r="DF90" s="21">
        <v>2163.2260863155302</v>
      </c>
      <c r="DG90" s="22">
        <v>498990.15030184778</v>
      </c>
      <c r="DH90" s="23">
        <v>7374.0912004995753</v>
      </c>
      <c r="DI90" s="24">
        <v>532215.31396644271</v>
      </c>
      <c r="DJ90" s="24">
        <v>0</v>
      </c>
      <c r="DK90" s="24">
        <v>0</v>
      </c>
      <c r="DL90" s="24">
        <v>0</v>
      </c>
      <c r="DM90" s="24">
        <v>0</v>
      </c>
      <c r="DN90" s="25">
        <v>0</v>
      </c>
      <c r="DO90" s="22">
        <v>539589.40516694228</v>
      </c>
      <c r="DP90" s="22">
        <v>1038579.5554687901</v>
      </c>
      <c r="DQ90" s="22">
        <v>77109.837686757557</v>
      </c>
      <c r="DR90" s="22">
        <v>3898.2081782338682</v>
      </c>
      <c r="DS90" s="22">
        <v>81008.045864991422</v>
      </c>
      <c r="DT90" s="22">
        <v>620597.45103193377</v>
      </c>
      <c r="DU90" s="22">
        <v>1119587.6013337816</v>
      </c>
      <c r="DV90" s="22">
        <v>-125706.40219182828</v>
      </c>
      <c r="DW90" s="22">
        <v>-5656.9574606923434</v>
      </c>
      <c r="DX90" s="22">
        <v>-131363.35965252062</v>
      </c>
      <c r="DY90" s="21">
        <v>489234.09137941315</v>
      </c>
      <c r="DZ90" s="22">
        <v>988224.24168126099</v>
      </c>
      <c r="EA90" s="26">
        <v>86</v>
      </c>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c r="HM90" s="21"/>
      <c r="HN90" s="21"/>
      <c r="HO90" s="21"/>
      <c r="HP90" s="21"/>
      <c r="HQ90" s="21"/>
      <c r="HR90" s="21"/>
      <c r="HS90" s="21"/>
      <c r="HT90" s="21"/>
      <c r="HU90" s="21"/>
      <c r="HV90" s="21"/>
      <c r="HW90" s="21"/>
      <c r="HX90" s="21"/>
      <c r="HY90" s="21"/>
      <c r="HZ90" s="21"/>
      <c r="IA90" s="21"/>
      <c r="IB90" s="21"/>
      <c r="IC90" s="21"/>
      <c r="ID90" s="21"/>
      <c r="IE90" s="21"/>
      <c r="IF90" s="21"/>
      <c r="IG90" s="21"/>
      <c r="IH90" s="21"/>
      <c r="II90" s="21"/>
      <c r="IJ90" s="21"/>
    </row>
    <row r="91" spans="1:256" ht="25.5" customHeight="1">
      <c r="A91" s="19" t="s">
        <v>88</v>
      </c>
      <c r="B91" s="20" t="s">
        <v>213</v>
      </c>
      <c r="C91" s="21">
        <v>2.2412400491681099</v>
      </c>
      <c r="D91" s="21">
        <v>0.17218680523643637</v>
      </c>
      <c r="E91" s="21">
        <v>1.8362135315741148</v>
      </c>
      <c r="F91" s="21">
        <v>2.8742829116408131E-2</v>
      </c>
      <c r="G91" s="21">
        <v>0.11017136353415646</v>
      </c>
      <c r="H91" s="21">
        <v>0</v>
      </c>
      <c r="I91" s="21">
        <v>0.63917910352781304</v>
      </c>
      <c r="J91" s="21">
        <v>0</v>
      </c>
      <c r="K91" s="21">
        <v>18.559441116486724</v>
      </c>
      <c r="L91" s="21">
        <v>12.686433369893306</v>
      </c>
      <c r="M91" s="21">
        <v>7.502639506290705E-2</v>
      </c>
      <c r="N91" s="21">
        <v>2.9191207142130411</v>
      </c>
      <c r="O91" s="21">
        <v>0.42667747530272004</v>
      </c>
      <c r="P91" s="21">
        <v>0.96442012518797071</v>
      </c>
      <c r="Q91" s="21">
        <v>0.3801237303196997</v>
      </c>
      <c r="R91" s="21">
        <v>2.7707242874098164</v>
      </c>
      <c r="S91" s="21">
        <v>1.755103511400137</v>
      </c>
      <c r="T91" s="21">
        <v>4.6821256745421502</v>
      </c>
      <c r="U91" s="21">
        <v>4.9466024174768908</v>
      </c>
      <c r="V91" s="21">
        <v>0.26200072340205671</v>
      </c>
      <c r="W91" s="21">
        <v>2.2971031858402369</v>
      </c>
      <c r="X91" s="21">
        <v>8.7009488577040468</v>
      </c>
      <c r="Y91" s="21">
        <v>12.049568918168335</v>
      </c>
      <c r="Z91" s="21">
        <v>4.4437862009717444</v>
      </c>
      <c r="AA91" s="21">
        <v>8.3163650075414805E-2</v>
      </c>
      <c r="AB91" s="21">
        <v>1.4019997093323293</v>
      </c>
      <c r="AC91" s="21">
        <v>29.560997415562959</v>
      </c>
      <c r="AD91" s="21">
        <v>76.567616818782525</v>
      </c>
      <c r="AE91" s="21">
        <v>1.519776730232103</v>
      </c>
      <c r="AF91" s="21">
        <v>10.366441310628662</v>
      </c>
      <c r="AG91" s="21">
        <v>3.6129288980542231</v>
      </c>
      <c r="AH91" s="21">
        <v>4.6458769574761034E-2</v>
      </c>
      <c r="AI91" s="21">
        <v>4.566444367846505</v>
      </c>
      <c r="AJ91" s="21">
        <v>3.4992831895324308</v>
      </c>
      <c r="AK91" s="21">
        <v>0.16442754979235305</v>
      </c>
      <c r="AL91" s="21">
        <v>0.54175930716104148</v>
      </c>
      <c r="AM91" s="21">
        <v>8.2415411667254439</v>
      </c>
      <c r="AN91" s="21">
        <v>17.1394541871895</v>
      </c>
      <c r="AO91" s="21">
        <v>1.4487330085446133</v>
      </c>
      <c r="AP91" s="21">
        <v>2.7113330025339497</v>
      </c>
      <c r="AQ91" s="21">
        <v>1.6947472983447978</v>
      </c>
      <c r="AR91" s="21">
        <v>6.028992587552823</v>
      </c>
      <c r="AS91" s="21">
        <v>2.9899219573849232</v>
      </c>
      <c r="AT91" s="21">
        <v>11.965238961565715</v>
      </c>
      <c r="AU91" s="21">
        <v>18.876666284066989</v>
      </c>
      <c r="AV91" s="21">
        <v>26.178228784361043</v>
      </c>
      <c r="AW91" s="21">
        <v>6.4684673059456852</v>
      </c>
      <c r="AX91" s="21">
        <v>9.4109341049080015</v>
      </c>
      <c r="AY91" s="21">
        <v>7.8436517357803108</v>
      </c>
      <c r="AZ91" s="21">
        <v>7.1400219880737037</v>
      </c>
      <c r="BA91" s="21">
        <v>5.4600064692781922</v>
      </c>
      <c r="BB91" s="21">
        <v>1.3484546274426839</v>
      </c>
      <c r="BC91" s="21">
        <v>14.00230825975046</v>
      </c>
      <c r="BD91" s="21">
        <v>7.8519312143461608</v>
      </c>
      <c r="BE91" s="21">
        <v>12.464826206023012</v>
      </c>
      <c r="BF91" s="21">
        <v>5.6384542469846375</v>
      </c>
      <c r="BG91" s="21">
        <v>23.176873048067634</v>
      </c>
      <c r="BH91" s="21">
        <v>27.53232649934197</v>
      </c>
      <c r="BI91" s="21">
        <v>56.658045024929862</v>
      </c>
      <c r="BJ91" s="21">
        <v>3.2521122370728879</v>
      </c>
      <c r="BK91" s="21">
        <v>9.4290201812792063</v>
      </c>
      <c r="BL91" s="21">
        <v>5.2039544921424179</v>
      </c>
      <c r="BM91" s="21">
        <v>7.7368005156763147</v>
      </c>
      <c r="BN91" s="21">
        <v>1.3487221287938815</v>
      </c>
      <c r="BO91" s="21">
        <v>222.04283368730125</v>
      </c>
      <c r="BP91" s="21">
        <v>34.820065605934744</v>
      </c>
      <c r="BQ91" s="21">
        <v>27.768740838586591</v>
      </c>
      <c r="BR91" s="21">
        <v>28.681686391886501</v>
      </c>
      <c r="BS91" s="21">
        <v>4.6053771368143446</v>
      </c>
      <c r="BT91" s="21">
        <v>3.1202760546683388</v>
      </c>
      <c r="BU91" s="21">
        <v>4.2011342207627242</v>
      </c>
      <c r="BV91" s="21">
        <v>53.631431489212446</v>
      </c>
      <c r="BW91" s="21">
        <v>1502.6380344053821</v>
      </c>
      <c r="BX91" s="21">
        <v>366.79426832606373</v>
      </c>
      <c r="BY91" s="21">
        <v>161.98680396141671</v>
      </c>
      <c r="BZ91" s="21">
        <v>248.3156380095395</v>
      </c>
      <c r="CA91" s="21">
        <v>0</v>
      </c>
      <c r="CB91" s="21">
        <v>58.153597075930968</v>
      </c>
      <c r="CC91" s="21">
        <v>32.835102243952349</v>
      </c>
      <c r="CD91" s="21">
        <v>0</v>
      </c>
      <c r="CE91" s="21">
        <v>36.114697434890132</v>
      </c>
      <c r="CF91" s="21">
        <v>0.724576894990412</v>
      </c>
      <c r="CG91" s="21">
        <v>1.500638572027698</v>
      </c>
      <c r="CH91" s="21">
        <v>7.5090566106972227</v>
      </c>
      <c r="CI91" s="21">
        <v>40.870711118976956</v>
      </c>
      <c r="CJ91" s="21">
        <v>37.269334421922771</v>
      </c>
      <c r="CK91" s="21">
        <v>820.64236649473253</v>
      </c>
      <c r="CL91" s="21">
        <v>22.847852352301185</v>
      </c>
      <c r="CM91" s="21">
        <v>3.2673195204147643</v>
      </c>
      <c r="CN91" s="21">
        <v>52.607633569589233</v>
      </c>
      <c r="CO91" s="21">
        <v>117.5336887035272</v>
      </c>
      <c r="CP91" s="21">
        <v>99.398465092665461</v>
      </c>
      <c r="CQ91" s="21">
        <v>17.389144632538969</v>
      </c>
      <c r="CR91" s="21">
        <v>217.52612399467128</v>
      </c>
      <c r="CS91" s="21">
        <v>56.952971719696919</v>
      </c>
      <c r="CT91" s="21">
        <v>135.51591663671749</v>
      </c>
      <c r="CU91" s="21">
        <v>46.918376604802255</v>
      </c>
      <c r="CV91" s="21">
        <v>25291.738521815132</v>
      </c>
      <c r="CW91" s="21">
        <v>52.701822457197963</v>
      </c>
      <c r="CX91" s="21">
        <v>148.43316997890287</v>
      </c>
      <c r="CY91" s="21">
        <v>119.95091934987094</v>
      </c>
      <c r="CZ91" s="21">
        <v>1390.8903859544419</v>
      </c>
      <c r="DA91" s="21">
        <v>5995.0536774336088</v>
      </c>
      <c r="DB91" s="21">
        <v>250.78705106509301</v>
      </c>
      <c r="DC91" s="21">
        <v>1713.6558655386407</v>
      </c>
      <c r="DD91" s="21">
        <v>60.047613417741417</v>
      </c>
      <c r="DE91" s="21">
        <v>0</v>
      </c>
      <c r="DF91" s="21">
        <v>2459.1537851941148</v>
      </c>
      <c r="DG91" s="22">
        <v>42470.716681653576</v>
      </c>
      <c r="DH91" s="23">
        <v>599.2042578499362</v>
      </c>
      <c r="DI91" s="24">
        <v>85562.870668466712</v>
      </c>
      <c r="DJ91" s="24">
        <v>0</v>
      </c>
      <c r="DK91" s="24">
        <v>0</v>
      </c>
      <c r="DL91" s="24">
        <v>0</v>
      </c>
      <c r="DM91" s="24">
        <v>0</v>
      </c>
      <c r="DN91" s="25">
        <v>0</v>
      </c>
      <c r="DO91" s="22">
        <v>86162.074926316651</v>
      </c>
      <c r="DP91" s="22">
        <v>128632.79160797023</v>
      </c>
      <c r="DQ91" s="22">
        <v>27776.230134324978</v>
      </c>
      <c r="DR91" s="22">
        <v>0</v>
      </c>
      <c r="DS91" s="22">
        <v>27776.230134324978</v>
      </c>
      <c r="DT91" s="22">
        <v>113938.30506064164</v>
      </c>
      <c r="DU91" s="22">
        <v>156409.02174229521</v>
      </c>
      <c r="DV91" s="22">
        <v>-79802.178259568929</v>
      </c>
      <c r="DW91" s="22">
        <v>0</v>
      </c>
      <c r="DX91" s="22">
        <v>-79802.178259568929</v>
      </c>
      <c r="DY91" s="21">
        <v>34136.126801072693</v>
      </c>
      <c r="DZ91" s="22">
        <v>76606.843482726254</v>
      </c>
      <c r="EA91" s="26">
        <v>87</v>
      </c>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row>
    <row r="92" spans="1:256" ht="25.5" customHeight="1">
      <c r="A92" s="19" t="s">
        <v>89</v>
      </c>
      <c r="B92" s="20" t="s">
        <v>214</v>
      </c>
      <c r="C92" s="21">
        <v>113.35349742560454</v>
      </c>
      <c r="D92" s="21">
        <v>23.81560257138938</v>
      </c>
      <c r="E92" s="21">
        <v>70.436243132706551</v>
      </c>
      <c r="F92" s="21">
        <v>0.31349555091726422</v>
      </c>
      <c r="G92" s="21">
        <v>27.282263376552027</v>
      </c>
      <c r="H92" s="21">
        <v>0</v>
      </c>
      <c r="I92" s="21">
        <v>4.5974420197360697</v>
      </c>
      <c r="J92" s="21">
        <v>0</v>
      </c>
      <c r="K92" s="21">
        <v>3083.9038689090539</v>
      </c>
      <c r="L92" s="21">
        <v>2436.8767942607892</v>
      </c>
      <c r="M92" s="21">
        <v>36.349654616694508</v>
      </c>
      <c r="N92" s="21">
        <v>129.64602791060483</v>
      </c>
      <c r="O92" s="21">
        <v>31.39729372461608</v>
      </c>
      <c r="P92" s="21">
        <v>86.112775312893604</v>
      </c>
      <c r="Q92" s="21">
        <v>47.947094679527211</v>
      </c>
      <c r="R92" s="21">
        <v>683.45153330422806</v>
      </c>
      <c r="S92" s="21">
        <v>216.41898823116389</v>
      </c>
      <c r="T92" s="21">
        <v>608.16245434834264</v>
      </c>
      <c r="U92" s="21">
        <v>580.38160340145043</v>
      </c>
      <c r="V92" s="21">
        <v>58.426161318658643</v>
      </c>
      <c r="W92" s="21">
        <v>233.49731872489463</v>
      </c>
      <c r="X92" s="21">
        <v>486.52356914282581</v>
      </c>
      <c r="Y92" s="21">
        <v>1249.1085038707829</v>
      </c>
      <c r="Z92" s="21">
        <v>591.87570847395637</v>
      </c>
      <c r="AA92" s="21">
        <v>11.960444947209647</v>
      </c>
      <c r="AB92" s="21">
        <v>4923.1759023862005</v>
      </c>
      <c r="AC92" s="21">
        <v>3716.9860002552832</v>
      </c>
      <c r="AD92" s="21">
        <v>549.55472020061916</v>
      </c>
      <c r="AE92" s="21">
        <v>76.874936845057505</v>
      </c>
      <c r="AF92" s="21">
        <v>1266.2443223526909</v>
      </c>
      <c r="AG92" s="21">
        <v>555.44262630623041</v>
      </c>
      <c r="AH92" s="21">
        <v>5.1702856081511825</v>
      </c>
      <c r="AI92" s="21">
        <v>860.60696562912563</v>
      </c>
      <c r="AJ92" s="21">
        <v>367.80558387983376</v>
      </c>
      <c r="AK92" s="21">
        <v>47.585332909906938</v>
      </c>
      <c r="AL92" s="21">
        <v>123.68540175638705</v>
      </c>
      <c r="AM92" s="21">
        <v>642.68299763918185</v>
      </c>
      <c r="AN92" s="21">
        <v>1100.7942374172137</v>
      </c>
      <c r="AO92" s="21">
        <v>217.72732603541132</v>
      </c>
      <c r="AP92" s="21">
        <v>369.87812071148619</v>
      </c>
      <c r="AQ92" s="21">
        <v>108.20813580436528</v>
      </c>
      <c r="AR92" s="21">
        <v>992.71895364667603</v>
      </c>
      <c r="AS92" s="21">
        <v>462.0629926419266</v>
      </c>
      <c r="AT92" s="21">
        <v>2444.8661335455963</v>
      </c>
      <c r="AU92" s="21">
        <v>4349.2345205568181</v>
      </c>
      <c r="AV92" s="21">
        <v>8566.7302315791148</v>
      </c>
      <c r="AW92" s="21">
        <v>1369.6487404922125</v>
      </c>
      <c r="AX92" s="21">
        <v>1381.762553518995</v>
      </c>
      <c r="AY92" s="21">
        <v>3638.3025913102774</v>
      </c>
      <c r="AZ92" s="21">
        <v>4868.7112745230552</v>
      </c>
      <c r="BA92" s="21">
        <v>1896.8619328056095</v>
      </c>
      <c r="BB92" s="21">
        <v>112.22032424603198</v>
      </c>
      <c r="BC92" s="21">
        <v>6901.4370914852261</v>
      </c>
      <c r="BD92" s="21">
        <v>4769.2404416074278</v>
      </c>
      <c r="BE92" s="21">
        <v>2512.8600093856958</v>
      </c>
      <c r="BF92" s="21">
        <v>1940.6878382762677</v>
      </c>
      <c r="BG92" s="21">
        <v>1160.2140073650926</v>
      </c>
      <c r="BH92" s="21">
        <v>940.03229047753166</v>
      </c>
      <c r="BI92" s="21">
        <v>3227.3509397249568</v>
      </c>
      <c r="BJ92" s="21">
        <v>279.94438308928488</v>
      </c>
      <c r="BK92" s="21">
        <v>833.35808618441774</v>
      </c>
      <c r="BL92" s="21">
        <v>797.21759700875396</v>
      </c>
      <c r="BM92" s="21">
        <v>1754.6163878171988</v>
      </c>
      <c r="BN92" s="21">
        <v>1.6859026609923535</v>
      </c>
      <c r="BO92" s="21">
        <v>4105.3582268217497</v>
      </c>
      <c r="BP92" s="21">
        <v>331.14959300489369</v>
      </c>
      <c r="BQ92" s="21">
        <v>1580.2029874223265</v>
      </c>
      <c r="BR92" s="21">
        <v>2023.7627120926561</v>
      </c>
      <c r="BS92" s="21">
        <v>11128.310577810198</v>
      </c>
      <c r="BT92" s="21">
        <v>8689.9047624857212</v>
      </c>
      <c r="BU92" s="21">
        <v>9422.7006729238128</v>
      </c>
      <c r="BV92" s="21">
        <v>865.71354529849452</v>
      </c>
      <c r="BW92" s="21">
        <v>72726.288717880641</v>
      </c>
      <c r="BX92" s="21">
        <v>67894.859578755364</v>
      </c>
      <c r="BY92" s="21">
        <v>2140.2284309745182</v>
      </c>
      <c r="BZ92" s="21">
        <v>1420.4488876408443</v>
      </c>
      <c r="CA92" s="21">
        <v>0</v>
      </c>
      <c r="CB92" s="21">
        <v>478.50318675658355</v>
      </c>
      <c r="CC92" s="21">
        <v>2572.6944768933963</v>
      </c>
      <c r="CD92" s="21">
        <v>0</v>
      </c>
      <c r="CE92" s="21">
        <v>1845.694852185678</v>
      </c>
      <c r="CF92" s="21">
        <v>0</v>
      </c>
      <c r="CG92" s="21">
        <v>109.49486960036585</v>
      </c>
      <c r="CH92" s="21">
        <v>1770.6700732006193</v>
      </c>
      <c r="CI92" s="21">
        <v>4021.05243999703</v>
      </c>
      <c r="CJ92" s="21">
        <v>22394.081620988643</v>
      </c>
      <c r="CK92" s="21">
        <v>441.50063675285838</v>
      </c>
      <c r="CL92" s="21">
        <v>26754.470995343851</v>
      </c>
      <c r="CM92" s="21">
        <v>3869.2949755035997</v>
      </c>
      <c r="CN92" s="21">
        <v>826.29091463637553</v>
      </c>
      <c r="CO92" s="21">
        <v>21774.89573039658</v>
      </c>
      <c r="CP92" s="21">
        <v>5546.8131355005817</v>
      </c>
      <c r="CQ92" s="21">
        <v>38510.808798597456</v>
      </c>
      <c r="CR92" s="21">
        <v>14055.08475439703</v>
      </c>
      <c r="CS92" s="21">
        <v>2084.9098007038733</v>
      </c>
      <c r="CT92" s="21">
        <v>396.88880156833591</v>
      </c>
      <c r="CU92" s="21">
        <v>3635.722516687963</v>
      </c>
      <c r="CV92" s="21">
        <v>653.56623467539407</v>
      </c>
      <c r="CW92" s="21">
        <v>2383.8861431292175</v>
      </c>
      <c r="CX92" s="21">
        <v>751.80251056003135</v>
      </c>
      <c r="CY92" s="21">
        <v>19044.55910715746</v>
      </c>
      <c r="CZ92" s="21">
        <v>7107.2891536885609</v>
      </c>
      <c r="DA92" s="21">
        <v>2526.9588370030251</v>
      </c>
      <c r="DB92" s="21">
        <v>2507.5885162157001</v>
      </c>
      <c r="DC92" s="21">
        <v>0</v>
      </c>
      <c r="DD92" s="21">
        <v>2232.7936577581936</v>
      </c>
      <c r="DE92" s="21">
        <v>0</v>
      </c>
      <c r="DF92" s="21">
        <v>902.34281132040564</v>
      </c>
      <c r="DG92" s="22">
        <v>452474.61470327101</v>
      </c>
      <c r="DH92" s="23">
        <v>92.194124190894911</v>
      </c>
      <c r="DI92" s="24">
        <v>103534.75582412363</v>
      </c>
      <c r="DJ92" s="24">
        <v>0</v>
      </c>
      <c r="DK92" s="24">
        <v>0</v>
      </c>
      <c r="DL92" s="24">
        <v>48548.336231265188</v>
      </c>
      <c r="DM92" s="24">
        <v>423928.66909519123</v>
      </c>
      <c r="DN92" s="25">
        <v>0</v>
      </c>
      <c r="DO92" s="22">
        <v>576103.95527477097</v>
      </c>
      <c r="DP92" s="22">
        <v>1028578.569978042</v>
      </c>
      <c r="DQ92" s="22">
        <v>1035364.178332929</v>
      </c>
      <c r="DR92" s="22">
        <v>9647.2863266729328</v>
      </c>
      <c r="DS92" s="22">
        <v>1045011.4646596019</v>
      </c>
      <c r="DT92" s="22">
        <v>1621115.4199343729</v>
      </c>
      <c r="DU92" s="22">
        <v>2073590.034637644</v>
      </c>
      <c r="DV92" s="22">
        <v>-466561.70341573539</v>
      </c>
      <c r="DW92" s="22">
        <v>-22875.583303309642</v>
      </c>
      <c r="DX92" s="22">
        <v>-489437.28671904502</v>
      </c>
      <c r="DY92" s="21">
        <v>1131678.1332153277</v>
      </c>
      <c r="DZ92" s="22">
        <v>1584152.7479185991</v>
      </c>
      <c r="EA92" s="26">
        <v>88</v>
      </c>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c r="GS92" s="21"/>
      <c r="GT92" s="21"/>
      <c r="GU92" s="21"/>
      <c r="GV92" s="21"/>
      <c r="GW92" s="21"/>
      <c r="GX92" s="21"/>
      <c r="GY92" s="21"/>
      <c r="GZ92" s="21"/>
      <c r="HA92" s="21"/>
      <c r="HB92" s="21"/>
      <c r="HC92" s="21"/>
      <c r="HD92" s="21"/>
      <c r="HE92" s="21"/>
      <c r="HF92" s="21"/>
      <c r="HG92" s="21"/>
      <c r="HH92" s="21"/>
      <c r="HI92" s="21"/>
      <c r="HJ92" s="21"/>
      <c r="HK92" s="21"/>
      <c r="HL92" s="21"/>
      <c r="HM92" s="21"/>
      <c r="HN92" s="21"/>
      <c r="HO92" s="21"/>
      <c r="HP92" s="21"/>
      <c r="HQ92" s="21"/>
      <c r="HR92" s="21"/>
      <c r="HS92" s="21"/>
      <c r="HT92" s="21"/>
      <c r="HU92" s="21"/>
      <c r="HV92" s="21"/>
      <c r="HW92" s="21"/>
      <c r="HX92" s="21"/>
      <c r="HY92" s="21"/>
      <c r="HZ92" s="21"/>
      <c r="IA92" s="21"/>
      <c r="IB92" s="21"/>
      <c r="IC92" s="21"/>
      <c r="ID92" s="21"/>
      <c r="IE92" s="21"/>
      <c r="IF92" s="21"/>
      <c r="IG92" s="21"/>
      <c r="IH92" s="21"/>
      <c r="II92" s="21"/>
      <c r="IJ92" s="21"/>
    </row>
    <row r="93" spans="1:256" ht="25.5" customHeight="1">
      <c r="A93" s="19" t="s">
        <v>90</v>
      </c>
      <c r="B93" s="20" t="s">
        <v>215</v>
      </c>
      <c r="C93" s="21">
        <v>1.1618487541223923</v>
      </c>
      <c r="D93" s="21">
        <v>0.15767432540378534</v>
      </c>
      <c r="E93" s="21">
        <v>2.5445320350872063</v>
      </c>
      <c r="F93" s="21">
        <v>2.6150585133997577E-2</v>
      </c>
      <c r="G93" s="21">
        <v>1.9766133482276007</v>
      </c>
      <c r="H93" s="21">
        <v>0</v>
      </c>
      <c r="I93" s="21">
        <v>0.92383740111953938</v>
      </c>
      <c r="J93" s="21">
        <v>0</v>
      </c>
      <c r="K93" s="21">
        <v>161.47328651249234</v>
      </c>
      <c r="L93" s="21">
        <v>105.92983183239558</v>
      </c>
      <c r="M93" s="21">
        <v>1.3541810614556067</v>
      </c>
      <c r="N93" s="21">
        <v>3.9848314511479686</v>
      </c>
      <c r="O93" s="21">
        <v>3.7494260537182003</v>
      </c>
      <c r="P93" s="21">
        <v>17.033797280544846</v>
      </c>
      <c r="Q93" s="21">
        <v>4.0935821820207874</v>
      </c>
      <c r="R93" s="21">
        <v>47.071588552953457</v>
      </c>
      <c r="S93" s="21">
        <v>9.1756246158384229</v>
      </c>
      <c r="T93" s="21">
        <v>33.275104402251316</v>
      </c>
      <c r="U93" s="21">
        <v>99.850279936015511</v>
      </c>
      <c r="V93" s="21">
        <v>1.2772535265850264</v>
      </c>
      <c r="W93" s="21">
        <v>20.350361068432846</v>
      </c>
      <c r="X93" s="21">
        <v>32.649995122874749</v>
      </c>
      <c r="Y93" s="21">
        <v>43.597142907443818</v>
      </c>
      <c r="Z93" s="21">
        <v>21.721658584583992</v>
      </c>
      <c r="AA93" s="21">
        <v>0.58214555052790262</v>
      </c>
      <c r="AB93" s="21">
        <v>833.65059639529977</v>
      </c>
      <c r="AC93" s="21">
        <v>233.05195326122288</v>
      </c>
      <c r="AD93" s="21">
        <v>159.04019123284394</v>
      </c>
      <c r="AE93" s="21">
        <v>5.9227460473878306</v>
      </c>
      <c r="AF93" s="21">
        <v>131.79666373018367</v>
      </c>
      <c r="AG93" s="21">
        <v>34.684588426661904</v>
      </c>
      <c r="AH93" s="21">
        <v>0.23373656486211616</v>
      </c>
      <c r="AI93" s="21">
        <v>55.467625741567041</v>
      </c>
      <c r="AJ93" s="21">
        <v>27.061279280655484</v>
      </c>
      <c r="AK93" s="21">
        <v>1.660718252902764</v>
      </c>
      <c r="AL93" s="21">
        <v>4.9592777886798149</v>
      </c>
      <c r="AM93" s="21">
        <v>8.09353380582961</v>
      </c>
      <c r="AN93" s="21">
        <v>46.407510762219985</v>
      </c>
      <c r="AO93" s="21">
        <v>23.745082179617672</v>
      </c>
      <c r="AP93" s="21">
        <v>4.358309408647723</v>
      </c>
      <c r="AQ93" s="21">
        <v>5.2790695998396266</v>
      </c>
      <c r="AR93" s="21">
        <v>73.371411726581613</v>
      </c>
      <c r="AS93" s="21">
        <v>90.434398425410052</v>
      </c>
      <c r="AT93" s="21">
        <v>166.19497391657882</v>
      </c>
      <c r="AU93" s="21">
        <v>245.54017036705483</v>
      </c>
      <c r="AV93" s="21">
        <v>305.22058108310381</v>
      </c>
      <c r="AW93" s="21">
        <v>68.097360912914354</v>
      </c>
      <c r="AX93" s="21">
        <v>73.549442501168485</v>
      </c>
      <c r="AY93" s="21">
        <v>204.41467471975011</v>
      </c>
      <c r="AZ93" s="21">
        <v>152.45570581382648</v>
      </c>
      <c r="BA93" s="21">
        <v>92.493066955022002</v>
      </c>
      <c r="BB93" s="21">
        <v>16.589397998350812</v>
      </c>
      <c r="BC93" s="21">
        <v>433.42125832565256</v>
      </c>
      <c r="BD93" s="21">
        <v>117.18744110679381</v>
      </c>
      <c r="BE93" s="21">
        <v>154.48455218359854</v>
      </c>
      <c r="BF93" s="21">
        <v>113.02987632743881</v>
      </c>
      <c r="BG93" s="21">
        <v>105.15984814868743</v>
      </c>
      <c r="BH93" s="21">
        <v>35.096152460699621</v>
      </c>
      <c r="BI93" s="21">
        <v>284.26416336322615</v>
      </c>
      <c r="BJ93" s="21">
        <v>41.988359144902361</v>
      </c>
      <c r="BK93" s="21">
        <v>130.73813965818528</v>
      </c>
      <c r="BL93" s="21">
        <v>57.992266352647754</v>
      </c>
      <c r="BM93" s="21">
        <v>191.79450410277701</v>
      </c>
      <c r="BN93" s="21">
        <v>1.4611156395267062</v>
      </c>
      <c r="BO93" s="21">
        <v>219.79402121280208</v>
      </c>
      <c r="BP93" s="21">
        <v>141.54177183938182</v>
      </c>
      <c r="BQ93" s="21">
        <v>91.241077442214518</v>
      </c>
      <c r="BR93" s="21">
        <v>138.74532652047094</v>
      </c>
      <c r="BS93" s="21">
        <v>39.099529232558652</v>
      </c>
      <c r="BT93" s="21">
        <v>31.484566260045323</v>
      </c>
      <c r="BU93" s="21">
        <v>24.838904959446193</v>
      </c>
      <c r="BV93" s="21">
        <v>69.774599745288469</v>
      </c>
      <c r="BW93" s="21">
        <v>5933.7840629990096</v>
      </c>
      <c r="BX93" s="21">
        <v>3999.7486105743255</v>
      </c>
      <c r="BY93" s="21">
        <v>20.341124729014698</v>
      </c>
      <c r="BZ93" s="21">
        <v>8.7783967234733868</v>
      </c>
      <c r="CA93" s="21">
        <v>0</v>
      </c>
      <c r="CB93" s="21">
        <v>157.29077639696612</v>
      </c>
      <c r="CC93" s="21">
        <v>479.23766396204775</v>
      </c>
      <c r="CD93" s="21">
        <v>0</v>
      </c>
      <c r="CE93" s="21">
        <v>245.14321791972884</v>
      </c>
      <c r="CF93" s="21">
        <v>4.6838439534060274</v>
      </c>
      <c r="CG93" s="21">
        <v>17.490201287771114</v>
      </c>
      <c r="CH93" s="21">
        <v>185.48232938377353</v>
      </c>
      <c r="CI93" s="21">
        <v>195.00750016478372</v>
      </c>
      <c r="CJ93" s="21">
        <v>11791.379963396133</v>
      </c>
      <c r="CK93" s="21">
        <v>213.60996743172331</v>
      </c>
      <c r="CL93" s="21">
        <v>3378.8423564345403</v>
      </c>
      <c r="CM93" s="21">
        <v>5822.1380529983917</v>
      </c>
      <c r="CN93" s="21">
        <v>114.95525321012649</v>
      </c>
      <c r="CO93" s="21">
        <v>473.31773131911837</v>
      </c>
      <c r="CP93" s="21">
        <v>186.67087333785406</v>
      </c>
      <c r="CQ93" s="21">
        <v>1857.3218166054596</v>
      </c>
      <c r="CR93" s="21">
        <v>307.42787289806029</v>
      </c>
      <c r="CS93" s="21">
        <v>99.02577501935464</v>
      </c>
      <c r="CT93" s="21">
        <v>20.915787584145964</v>
      </c>
      <c r="CU93" s="21">
        <v>77.631227553116489</v>
      </c>
      <c r="CV93" s="21">
        <v>3210.7214674377215</v>
      </c>
      <c r="CW93" s="21">
        <v>60.052994887789723</v>
      </c>
      <c r="CX93" s="21">
        <v>195.60349243967596</v>
      </c>
      <c r="CY93" s="21">
        <v>1578.6944208696914</v>
      </c>
      <c r="CZ93" s="21">
        <v>119.74257418118935</v>
      </c>
      <c r="DA93" s="21">
        <v>274.79137316592187</v>
      </c>
      <c r="DB93" s="21">
        <v>101.09500503017526</v>
      </c>
      <c r="DC93" s="21">
        <v>160.17946952273684</v>
      </c>
      <c r="DD93" s="21">
        <v>110.90457404742962</v>
      </c>
      <c r="DE93" s="21">
        <v>0</v>
      </c>
      <c r="DF93" s="21">
        <v>192.57169957395615</v>
      </c>
      <c r="DG93" s="22">
        <v>47695.45376505352</v>
      </c>
      <c r="DH93" s="23">
        <v>345.81428980217697</v>
      </c>
      <c r="DI93" s="24">
        <v>7582.4415066243082</v>
      </c>
      <c r="DJ93" s="24">
        <v>0</v>
      </c>
      <c r="DK93" s="24">
        <v>0</v>
      </c>
      <c r="DL93" s="24">
        <v>0</v>
      </c>
      <c r="DM93" s="24">
        <v>0</v>
      </c>
      <c r="DN93" s="25">
        <v>0</v>
      </c>
      <c r="DO93" s="22">
        <v>7928.2557964264852</v>
      </c>
      <c r="DP93" s="22">
        <v>55623.709561480006</v>
      </c>
      <c r="DQ93" s="22">
        <v>31338.519320799962</v>
      </c>
      <c r="DR93" s="22">
        <v>0</v>
      </c>
      <c r="DS93" s="22">
        <v>31338.519320799962</v>
      </c>
      <c r="DT93" s="22">
        <v>39266.775117226447</v>
      </c>
      <c r="DU93" s="22">
        <v>86962.228882279975</v>
      </c>
      <c r="DV93" s="22">
        <v>-18324.74594485054</v>
      </c>
      <c r="DW93" s="22">
        <v>-119.48293742943538</v>
      </c>
      <c r="DX93" s="22">
        <v>-18444.228882279975</v>
      </c>
      <c r="DY93" s="21">
        <v>20822.546234946472</v>
      </c>
      <c r="DZ93" s="22">
        <v>68518</v>
      </c>
      <c r="EA93" s="26">
        <v>89</v>
      </c>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row>
    <row r="94" spans="1:256" ht="25.5" customHeight="1">
      <c r="A94" s="19" t="s">
        <v>91</v>
      </c>
      <c r="B94" s="20" t="s">
        <v>216</v>
      </c>
      <c r="C94" s="21">
        <v>0.65115466917223597</v>
      </c>
      <c r="D94" s="21">
        <v>0.71538213823083541</v>
      </c>
      <c r="E94" s="21">
        <v>46.92848415631348</v>
      </c>
      <c r="F94" s="21">
        <v>0.18202910235829906</v>
      </c>
      <c r="G94" s="21">
        <v>12.617663318099879</v>
      </c>
      <c r="H94" s="21">
        <v>0</v>
      </c>
      <c r="I94" s="21">
        <v>15.16589294217963</v>
      </c>
      <c r="J94" s="21">
        <v>0</v>
      </c>
      <c r="K94" s="21">
        <v>674.93678949731577</v>
      </c>
      <c r="L94" s="21">
        <v>137.72215197350684</v>
      </c>
      <c r="M94" s="21">
        <v>2.5717607757730239</v>
      </c>
      <c r="N94" s="21">
        <v>10.703442618781162</v>
      </c>
      <c r="O94" s="21">
        <v>44.506310369112505</v>
      </c>
      <c r="P94" s="21">
        <v>149.82100529787439</v>
      </c>
      <c r="Q94" s="21">
        <v>12.520258641062542</v>
      </c>
      <c r="R94" s="21">
        <v>206.89122155014439</v>
      </c>
      <c r="S94" s="21">
        <v>69.607194573453782</v>
      </c>
      <c r="T94" s="21">
        <v>389.25082272631641</v>
      </c>
      <c r="U94" s="21">
        <v>157.81735137914282</v>
      </c>
      <c r="V94" s="21">
        <v>108.14079858419861</v>
      </c>
      <c r="W94" s="21">
        <v>127.00569206662304</v>
      </c>
      <c r="X94" s="21">
        <v>101.57443569033464</v>
      </c>
      <c r="Y94" s="21">
        <v>273.70572844651241</v>
      </c>
      <c r="Z94" s="21">
        <v>161.65103545290052</v>
      </c>
      <c r="AA94" s="21">
        <v>3.3114253393665161</v>
      </c>
      <c r="AB94" s="21">
        <v>1339.9342606615</v>
      </c>
      <c r="AC94" s="21">
        <v>1658.2014923118884</v>
      </c>
      <c r="AD94" s="21">
        <v>184.82517273222857</v>
      </c>
      <c r="AE94" s="21">
        <v>36.216594571778373</v>
      </c>
      <c r="AF94" s="21">
        <v>357.84369315735495</v>
      </c>
      <c r="AG94" s="21">
        <v>566.72262268629856</v>
      </c>
      <c r="AH94" s="21">
        <v>7.1604643357209667</v>
      </c>
      <c r="AI94" s="21">
        <v>362.48889418539585</v>
      </c>
      <c r="AJ94" s="21">
        <v>380.2739160478589</v>
      </c>
      <c r="AK94" s="21">
        <v>27.171652603186299</v>
      </c>
      <c r="AL94" s="21">
        <v>70.078849417037304</v>
      </c>
      <c r="AM94" s="21">
        <v>268.68501868153589</v>
      </c>
      <c r="AN94" s="21">
        <v>312.50318316126857</v>
      </c>
      <c r="AO94" s="21">
        <v>53.976657051496495</v>
      </c>
      <c r="AP94" s="21">
        <v>39.388143310376435</v>
      </c>
      <c r="AQ94" s="21">
        <v>39.145391290732363</v>
      </c>
      <c r="AR94" s="21">
        <v>113.57536067601553</v>
      </c>
      <c r="AS94" s="21">
        <v>178.38217606493481</v>
      </c>
      <c r="AT94" s="21">
        <v>942.20747163856981</v>
      </c>
      <c r="AU94" s="21">
        <v>729.53322455206342</v>
      </c>
      <c r="AV94" s="21">
        <v>1223.0184343867274</v>
      </c>
      <c r="AW94" s="21">
        <v>279.15956546869762</v>
      </c>
      <c r="AX94" s="21">
        <v>463.10857252340264</v>
      </c>
      <c r="AY94" s="21">
        <v>664.49382871704381</v>
      </c>
      <c r="AZ94" s="21">
        <v>590.88216760302407</v>
      </c>
      <c r="BA94" s="21">
        <v>477.4454723885317</v>
      </c>
      <c r="BB94" s="21">
        <v>76.44080607241753</v>
      </c>
      <c r="BC94" s="21">
        <v>1558.230939120054</v>
      </c>
      <c r="BD94" s="21">
        <v>464.08753682331593</v>
      </c>
      <c r="BE94" s="21">
        <v>1231.8773362314178</v>
      </c>
      <c r="BF94" s="21">
        <v>684.08830976704041</v>
      </c>
      <c r="BG94" s="21">
        <v>641.5644446827564</v>
      </c>
      <c r="BH94" s="21">
        <v>891.01869824793403</v>
      </c>
      <c r="BI94" s="21">
        <v>1015.4828755492077</v>
      </c>
      <c r="BJ94" s="21">
        <v>70.104574592085484</v>
      </c>
      <c r="BK94" s="21">
        <v>363.03804168009776</v>
      </c>
      <c r="BL94" s="21">
        <v>306.52798889681384</v>
      </c>
      <c r="BM94" s="21">
        <v>448.58103062064617</v>
      </c>
      <c r="BN94" s="21">
        <v>23.715030764625759</v>
      </c>
      <c r="BO94" s="21">
        <v>1416.1620077974687</v>
      </c>
      <c r="BP94" s="21">
        <v>130.48550358512597</v>
      </c>
      <c r="BQ94" s="21">
        <v>130.77213180530512</v>
      </c>
      <c r="BR94" s="21">
        <v>129.05363895338175</v>
      </c>
      <c r="BS94" s="21">
        <v>672.27782988202478</v>
      </c>
      <c r="BT94" s="21">
        <v>483.92984362033985</v>
      </c>
      <c r="BU94" s="21">
        <v>558.46380756160488</v>
      </c>
      <c r="BV94" s="21">
        <v>508.74030233995052</v>
      </c>
      <c r="BW94" s="21">
        <v>14089.991929351503</v>
      </c>
      <c r="BX94" s="21">
        <v>6932.2757666978023</v>
      </c>
      <c r="BY94" s="21">
        <v>211.55188991470732</v>
      </c>
      <c r="BZ94" s="21">
        <v>233.27937431487749</v>
      </c>
      <c r="CA94" s="21">
        <v>0</v>
      </c>
      <c r="CB94" s="21">
        <v>531.50162442369344</v>
      </c>
      <c r="CC94" s="21">
        <v>881.60112374993264</v>
      </c>
      <c r="CD94" s="21">
        <v>0</v>
      </c>
      <c r="CE94" s="21">
        <v>406.6318877743401</v>
      </c>
      <c r="CF94" s="21">
        <v>4.0032873448220263</v>
      </c>
      <c r="CG94" s="21">
        <v>77.463998011222799</v>
      </c>
      <c r="CH94" s="21">
        <v>438.54616826382215</v>
      </c>
      <c r="CI94" s="21">
        <v>472.05065828577176</v>
      </c>
      <c r="CJ94" s="21">
        <v>1051.2788939876439</v>
      </c>
      <c r="CK94" s="21">
        <v>8991.4785747693841</v>
      </c>
      <c r="CL94" s="21">
        <v>26394.640077620232</v>
      </c>
      <c r="CM94" s="21">
        <v>152.26835627036402</v>
      </c>
      <c r="CN94" s="21">
        <v>2250.0028236713565</v>
      </c>
      <c r="CO94" s="21">
        <v>10209.367423843107</v>
      </c>
      <c r="CP94" s="21">
        <v>11834.700834886627</v>
      </c>
      <c r="CQ94" s="21">
        <v>37670.558565126477</v>
      </c>
      <c r="CR94" s="21">
        <v>6644.7905966133694</v>
      </c>
      <c r="CS94" s="21">
        <v>1851.3212298246062</v>
      </c>
      <c r="CT94" s="21">
        <v>322.54426718770503</v>
      </c>
      <c r="CU94" s="21">
        <v>4212.4076303016172</v>
      </c>
      <c r="CV94" s="21">
        <v>24382.258819745093</v>
      </c>
      <c r="CW94" s="21">
        <v>622.98016345867757</v>
      </c>
      <c r="CX94" s="21">
        <v>316.77036129689043</v>
      </c>
      <c r="CY94" s="21">
        <v>7823.9977823765512</v>
      </c>
      <c r="CZ94" s="21">
        <v>12387.579656745072</v>
      </c>
      <c r="DA94" s="21">
        <v>3448.0886537691872</v>
      </c>
      <c r="DB94" s="21">
        <v>1517.5060541210132</v>
      </c>
      <c r="DC94" s="21">
        <v>2264.5475783664724</v>
      </c>
      <c r="DD94" s="21">
        <v>2155.0367578877735</v>
      </c>
      <c r="DE94" s="21">
        <v>0</v>
      </c>
      <c r="DF94" s="21">
        <v>14.859297291332036</v>
      </c>
      <c r="DG94" s="22">
        <v>216676.94509742016</v>
      </c>
      <c r="DH94" s="23">
        <v>3970.6777732053588</v>
      </c>
      <c r="DI94" s="24">
        <v>122499.00880126237</v>
      </c>
      <c r="DJ94" s="24">
        <v>0</v>
      </c>
      <c r="DK94" s="24">
        <v>0</v>
      </c>
      <c r="DL94" s="24">
        <v>0</v>
      </c>
      <c r="DM94" s="24">
        <v>4059.7401724267693</v>
      </c>
      <c r="DN94" s="25">
        <v>-496.29966398319186</v>
      </c>
      <c r="DO94" s="22">
        <v>130033.12708291132</v>
      </c>
      <c r="DP94" s="22">
        <v>346710.07218033151</v>
      </c>
      <c r="DQ94" s="22">
        <v>10544.997558864316</v>
      </c>
      <c r="DR94" s="22">
        <v>216.3048010727602</v>
      </c>
      <c r="DS94" s="22">
        <v>10761.302359937075</v>
      </c>
      <c r="DT94" s="22">
        <v>140794.4294428484</v>
      </c>
      <c r="DU94" s="22">
        <v>357471.37454026856</v>
      </c>
      <c r="DV94" s="22">
        <v>-311884.75783534773</v>
      </c>
      <c r="DW94" s="22">
        <v>-8592.2061179107623</v>
      </c>
      <c r="DX94" s="22">
        <v>-320476.96395325847</v>
      </c>
      <c r="DY94" s="21">
        <v>-179682.53451041007</v>
      </c>
      <c r="DZ94" s="22">
        <v>36994.410587010083</v>
      </c>
      <c r="EA94" s="26">
        <v>90</v>
      </c>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row>
    <row r="95" spans="1:256" ht="25.5" customHeight="1">
      <c r="A95" s="19" t="s">
        <v>92</v>
      </c>
      <c r="B95" s="20" t="s">
        <v>217</v>
      </c>
      <c r="C95" s="21">
        <v>0</v>
      </c>
      <c r="D95" s="21">
        <v>0</v>
      </c>
      <c r="E95" s="21">
        <v>0</v>
      </c>
      <c r="F95" s="21">
        <v>0</v>
      </c>
      <c r="G95" s="21">
        <v>0</v>
      </c>
      <c r="H95" s="21">
        <v>0</v>
      </c>
      <c r="I95" s="21">
        <v>0</v>
      </c>
      <c r="J95" s="21">
        <v>0</v>
      </c>
      <c r="K95" s="21">
        <v>0</v>
      </c>
      <c r="L95" s="21">
        <v>0</v>
      </c>
      <c r="M95" s="21">
        <v>0</v>
      </c>
      <c r="N95" s="21">
        <v>0</v>
      </c>
      <c r="O95" s="21">
        <v>0</v>
      </c>
      <c r="P95" s="21">
        <v>0</v>
      </c>
      <c r="Q95" s="21">
        <v>0</v>
      </c>
      <c r="R95" s="21">
        <v>0</v>
      </c>
      <c r="S95" s="21">
        <v>0</v>
      </c>
      <c r="T95" s="21">
        <v>0</v>
      </c>
      <c r="U95" s="21">
        <v>0</v>
      </c>
      <c r="V95" s="21">
        <v>0</v>
      </c>
      <c r="W95" s="21">
        <v>0</v>
      </c>
      <c r="X95" s="21">
        <v>0</v>
      </c>
      <c r="Y95" s="21">
        <v>0</v>
      </c>
      <c r="Z95" s="21">
        <v>0</v>
      </c>
      <c r="AA95" s="21">
        <v>0</v>
      </c>
      <c r="AB95" s="21">
        <v>0</v>
      </c>
      <c r="AC95" s="21">
        <v>0</v>
      </c>
      <c r="AD95" s="21">
        <v>0</v>
      </c>
      <c r="AE95" s="21">
        <v>0</v>
      </c>
      <c r="AF95" s="21">
        <v>0</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0</v>
      </c>
      <c r="AY95" s="21">
        <v>0</v>
      </c>
      <c r="AZ95" s="21">
        <v>0</v>
      </c>
      <c r="BA95" s="21">
        <v>0</v>
      </c>
      <c r="BB95" s="21">
        <v>0</v>
      </c>
      <c r="BC95" s="21">
        <v>0</v>
      </c>
      <c r="BD95" s="21">
        <v>0</v>
      </c>
      <c r="BE95" s="21">
        <v>0</v>
      </c>
      <c r="BF95" s="21">
        <v>0</v>
      </c>
      <c r="BG95" s="21">
        <v>0</v>
      </c>
      <c r="BH95" s="21">
        <v>0</v>
      </c>
      <c r="BI95" s="21">
        <v>0</v>
      </c>
      <c r="BJ95" s="21">
        <v>0</v>
      </c>
      <c r="BK95" s="21">
        <v>0</v>
      </c>
      <c r="BL95" s="21">
        <v>0</v>
      </c>
      <c r="BM95" s="21">
        <v>0</v>
      </c>
      <c r="BN95" s="21">
        <v>0</v>
      </c>
      <c r="BO95" s="21">
        <v>0</v>
      </c>
      <c r="BP95" s="21">
        <v>0</v>
      </c>
      <c r="BQ95" s="21">
        <v>0</v>
      </c>
      <c r="BR95" s="21">
        <v>0</v>
      </c>
      <c r="BS95" s="21">
        <v>0</v>
      </c>
      <c r="BT95" s="21">
        <v>0</v>
      </c>
      <c r="BU95" s="21">
        <v>0</v>
      </c>
      <c r="BV95" s="21">
        <v>0</v>
      </c>
      <c r="BW95" s="21">
        <v>0</v>
      </c>
      <c r="BX95" s="21">
        <v>0</v>
      </c>
      <c r="BY95" s="21">
        <v>0</v>
      </c>
      <c r="BZ95" s="21">
        <v>0</v>
      </c>
      <c r="CA95" s="21">
        <v>0</v>
      </c>
      <c r="CB95" s="21">
        <v>0</v>
      </c>
      <c r="CC95" s="21">
        <v>0</v>
      </c>
      <c r="CD95" s="21">
        <v>0</v>
      </c>
      <c r="CE95" s="21">
        <v>0</v>
      </c>
      <c r="CF95" s="21">
        <v>0</v>
      </c>
      <c r="CG95" s="21">
        <v>0</v>
      </c>
      <c r="CH95" s="21">
        <v>0</v>
      </c>
      <c r="CI95" s="21">
        <v>0</v>
      </c>
      <c r="CJ95" s="21">
        <v>0</v>
      </c>
      <c r="CK95" s="21">
        <v>0</v>
      </c>
      <c r="CL95" s="21">
        <v>0</v>
      </c>
      <c r="CM95" s="21">
        <v>0</v>
      </c>
      <c r="CN95" s="21">
        <v>0</v>
      </c>
      <c r="CO95" s="21">
        <v>0</v>
      </c>
      <c r="CP95" s="21">
        <v>0</v>
      </c>
      <c r="CQ95" s="21">
        <v>0</v>
      </c>
      <c r="CR95" s="21">
        <v>0</v>
      </c>
      <c r="CS95" s="21">
        <v>0</v>
      </c>
      <c r="CT95" s="21">
        <v>0</v>
      </c>
      <c r="CU95" s="21">
        <v>0</v>
      </c>
      <c r="CV95" s="21">
        <v>0</v>
      </c>
      <c r="CW95" s="21">
        <v>0</v>
      </c>
      <c r="CX95" s="21">
        <v>0</v>
      </c>
      <c r="CY95" s="21">
        <v>0</v>
      </c>
      <c r="CZ95" s="21">
        <v>0</v>
      </c>
      <c r="DA95" s="21">
        <v>0</v>
      </c>
      <c r="DB95" s="21">
        <v>0</v>
      </c>
      <c r="DC95" s="21">
        <v>0</v>
      </c>
      <c r="DD95" s="21">
        <v>0</v>
      </c>
      <c r="DE95" s="21">
        <v>0</v>
      </c>
      <c r="DF95" s="21">
        <v>66487.38648137312</v>
      </c>
      <c r="DG95" s="22">
        <v>66487.38648137312</v>
      </c>
      <c r="DH95" s="23">
        <v>0</v>
      </c>
      <c r="DI95" s="24">
        <v>56676.264538940894</v>
      </c>
      <c r="DJ95" s="24">
        <v>1071925.330772832</v>
      </c>
      <c r="DK95" s="24">
        <v>485160.26660911809</v>
      </c>
      <c r="DL95" s="24">
        <v>0</v>
      </c>
      <c r="DM95" s="24">
        <v>0</v>
      </c>
      <c r="DN95" s="25">
        <v>0</v>
      </c>
      <c r="DO95" s="22">
        <v>1613761.8619208911</v>
      </c>
      <c r="DP95" s="22">
        <v>1680249.2484022642</v>
      </c>
      <c r="DQ95" s="22">
        <v>0</v>
      </c>
      <c r="DR95" s="22">
        <v>0</v>
      </c>
      <c r="DS95" s="22">
        <v>0</v>
      </c>
      <c r="DT95" s="22">
        <v>1613761.8619208911</v>
      </c>
      <c r="DU95" s="22">
        <v>1680249.2484022642</v>
      </c>
      <c r="DV95" s="22">
        <v>0</v>
      </c>
      <c r="DW95" s="22">
        <v>0</v>
      </c>
      <c r="DX95" s="22">
        <v>0</v>
      </c>
      <c r="DY95" s="21">
        <v>1613761.8619208911</v>
      </c>
      <c r="DZ95" s="22">
        <v>1680249.2484022642</v>
      </c>
      <c r="EA95" s="26">
        <v>91</v>
      </c>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c r="IG95" s="21"/>
      <c r="IH95" s="21"/>
      <c r="II95" s="21"/>
      <c r="IJ95" s="21"/>
    </row>
    <row r="96" spans="1:256" ht="25.5" customHeight="1">
      <c r="A96" s="19" t="s">
        <v>93</v>
      </c>
      <c r="B96" s="20" t="s">
        <v>218</v>
      </c>
      <c r="C96" s="21">
        <v>0</v>
      </c>
      <c r="D96" s="21">
        <v>0</v>
      </c>
      <c r="E96" s="21">
        <v>36.179402053957546</v>
      </c>
      <c r="F96" s="21">
        <v>0</v>
      </c>
      <c r="G96" s="21">
        <v>0</v>
      </c>
      <c r="H96" s="21">
        <v>0</v>
      </c>
      <c r="I96" s="21">
        <v>5.8267149741533346E-2</v>
      </c>
      <c r="J96" s="21">
        <v>0</v>
      </c>
      <c r="K96" s="21">
        <v>247.30240965594373</v>
      </c>
      <c r="L96" s="21">
        <v>56.366964850269859</v>
      </c>
      <c r="M96" s="21">
        <v>2.0868070019176157</v>
      </c>
      <c r="N96" s="21">
        <v>0</v>
      </c>
      <c r="O96" s="21">
        <v>7.1610397814897905E-2</v>
      </c>
      <c r="P96" s="21">
        <v>2.7468110809482416E-3</v>
      </c>
      <c r="Q96" s="21">
        <v>0.98956188254777544</v>
      </c>
      <c r="R96" s="21">
        <v>0.1096834505599724</v>
      </c>
      <c r="S96" s="21">
        <v>7.5607605463071756</v>
      </c>
      <c r="T96" s="21">
        <v>3.7899154524728494E-2</v>
      </c>
      <c r="U96" s="21">
        <v>8.8861121272039989E-2</v>
      </c>
      <c r="V96" s="21">
        <v>0.85150235105668426</v>
      </c>
      <c r="W96" s="21">
        <v>38.947585111605662</v>
      </c>
      <c r="X96" s="21">
        <v>130.70436508173765</v>
      </c>
      <c r="Y96" s="21">
        <v>176.82730680086462</v>
      </c>
      <c r="Z96" s="21">
        <v>98.517821749561023</v>
      </c>
      <c r="AA96" s="21">
        <v>0</v>
      </c>
      <c r="AB96" s="21">
        <v>71.448062110205043</v>
      </c>
      <c r="AC96" s="21">
        <v>716.11177311187078</v>
      </c>
      <c r="AD96" s="21">
        <v>49.011148040814568</v>
      </c>
      <c r="AE96" s="21">
        <v>0.16615461375777932</v>
      </c>
      <c r="AF96" s="21">
        <v>7.0330626559742013</v>
      </c>
      <c r="AG96" s="21">
        <v>113.43159905871124</v>
      </c>
      <c r="AH96" s="21">
        <v>0</v>
      </c>
      <c r="AI96" s="21">
        <v>41.560830595161214</v>
      </c>
      <c r="AJ96" s="21">
        <v>23.574629942932869</v>
      </c>
      <c r="AK96" s="21">
        <v>10.09585155725048</v>
      </c>
      <c r="AL96" s="21">
        <v>7.8243572897388356</v>
      </c>
      <c r="AM96" s="21">
        <v>0.13990795202896461</v>
      </c>
      <c r="AN96" s="21">
        <v>0.27057848442606242</v>
      </c>
      <c r="AO96" s="21">
        <v>41.310127571759104</v>
      </c>
      <c r="AP96" s="21">
        <v>0</v>
      </c>
      <c r="AQ96" s="21">
        <v>0</v>
      </c>
      <c r="AR96" s="21">
        <v>12.3642599574604</v>
      </c>
      <c r="AS96" s="21">
        <v>153.88816560133625</v>
      </c>
      <c r="AT96" s="21">
        <v>224.46300750157064</v>
      </c>
      <c r="AU96" s="21">
        <v>426.68742686847543</v>
      </c>
      <c r="AV96" s="21">
        <v>847.52587837975398</v>
      </c>
      <c r="AW96" s="21">
        <v>192.50140014725474</v>
      </c>
      <c r="AX96" s="21">
        <v>78.735383869232194</v>
      </c>
      <c r="AY96" s="21">
        <v>503.77233234666244</v>
      </c>
      <c r="AZ96" s="21">
        <v>210.19093973887681</v>
      </c>
      <c r="BA96" s="21">
        <v>202.18321509236162</v>
      </c>
      <c r="BB96" s="21">
        <v>109.19289577184573</v>
      </c>
      <c r="BC96" s="21">
        <v>1249.6956571525109</v>
      </c>
      <c r="BD96" s="21">
        <v>95.41125475676769</v>
      </c>
      <c r="BE96" s="21">
        <v>328.21443546847405</v>
      </c>
      <c r="BF96" s="21">
        <v>570.9760450159738</v>
      </c>
      <c r="BG96" s="21">
        <v>150.32198123463883</v>
      </c>
      <c r="BH96" s="21">
        <v>162.16842861150815</v>
      </c>
      <c r="BI96" s="21">
        <v>703.73071960982907</v>
      </c>
      <c r="BJ96" s="21">
        <v>52.727162091578762</v>
      </c>
      <c r="BK96" s="21">
        <v>48.721372695146414</v>
      </c>
      <c r="BL96" s="21">
        <v>77.641151932194418</v>
      </c>
      <c r="BM96" s="21">
        <v>141.27190692656029</v>
      </c>
      <c r="BN96" s="21">
        <v>0.61816430903052844</v>
      </c>
      <c r="BO96" s="21">
        <v>159.83382895257904</v>
      </c>
      <c r="BP96" s="21">
        <v>6.9281161463354559</v>
      </c>
      <c r="BQ96" s="21">
        <v>93.879872223883424</v>
      </c>
      <c r="BR96" s="21">
        <v>109.94147415387113</v>
      </c>
      <c r="BS96" s="21">
        <v>679.27118861537269</v>
      </c>
      <c r="BT96" s="21">
        <v>359.32002218051684</v>
      </c>
      <c r="BU96" s="21">
        <v>27.497289863279672</v>
      </c>
      <c r="BV96" s="21">
        <v>52.881033486413585</v>
      </c>
      <c r="BW96" s="21">
        <v>1228.1440027643678</v>
      </c>
      <c r="BX96" s="21">
        <v>462.28650539222826</v>
      </c>
      <c r="BY96" s="21">
        <v>13.457379933295588</v>
      </c>
      <c r="BZ96" s="21">
        <v>0.86914819044290947</v>
      </c>
      <c r="CA96" s="21">
        <v>0</v>
      </c>
      <c r="CB96" s="21">
        <v>2664.3126155473028</v>
      </c>
      <c r="CC96" s="21">
        <v>115.83843055160389</v>
      </c>
      <c r="CD96" s="21">
        <v>37.733273720164476</v>
      </c>
      <c r="CE96" s="21">
        <v>43.97823404126023</v>
      </c>
      <c r="CF96" s="21">
        <v>67.467508504155163</v>
      </c>
      <c r="CG96" s="21">
        <v>0.1034923153122552</v>
      </c>
      <c r="CH96" s="21">
        <v>22.095614854465371</v>
      </c>
      <c r="CI96" s="21">
        <v>71.517109168833329</v>
      </c>
      <c r="CJ96" s="21">
        <v>5378.7229217716385</v>
      </c>
      <c r="CK96" s="21">
        <v>123.27050279274945</v>
      </c>
      <c r="CL96" s="21">
        <v>5223.8747043580242</v>
      </c>
      <c r="CM96" s="21">
        <v>545.86769228998412</v>
      </c>
      <c r="CN96" s="21">
        <v>53.879579889485662</v>
      </c>
      <c r="CO96" s="21">
        <v>41.31974175981</v>
      </c>
      <c r="CP96" s="21">
        <v>1.8181231205801698</v>
      </c>
      <c r="CQ96" s="21">
        <v>0.34675489013221245</v>
      </c>
      <c r="CR96" s="21">
        <v>343.02242706903951</v>
      </c>
      <c r="CS96" s="21">
        <v>11.154648302598202</v>
      </c>
      <c r="CT96" s="21">
        <v>11.10873383217818</v>
      </c>
      <c r="CU96" s="21">
        <v>0</v>
      </c>
      <c r="CV96" s="21">
        <v>3.82314925875778</v>
      </c>
      <c r="CW96" s="21">
        <v>75.013543627121877</v>
      </c>
      <c r="CX96" s="21">
        <v>1.618272264050425</v>
      </c>
      <c r="CY96" s="21">
        <v>2182.9191887771167</v>
      </c>
      <c r="CZ96" s="21">
        <v>66.215397444094023</v>
      </c>
      <c r="DA96" s="21">
        <v>468.83945987940939</v>
      </c>
      <c r="DB96" s="21">
        <v>107.62787611301782</v>
      </c>
      <c r="DC96" s="21">
        <v>534.18506324072177</v>
      </c>
      <c r="DD96" s="21">
        <v>417.6480292548236</v>
      </c>
      <c r="DE96" s="21">
        <v>0</v>
      </c>
      <c r="DF96" s="21">
        <v>78.191060343501306</v>
      </c>
      <c r="DG96" s="22">
        <v>30309.507834118929</v>
      </c>
      <c r="DH96" s="23">
        <v>0</v>
      </c>
      <c r="DI96" s="24">
        <v>586331.99226302933</v>
      </c>
      <c r="DJ96" s="24">
        <v>738006.60181923327</v>
      </c>
      <c r="DK96" s="24">
        <v>133692.75818585281</v>
      </c>
      <c r="DL96" s="24">
        <v>0</v>
      </c>
      <c r="DM96" s="24">
        <v>0</v>
      </c>
      <c r="DN96" s="25">
        <v>0</v>
      </c>
      <c r="DO96" s="22">
        <v>1458031.3522681154</v>
      </c>
      <c r="DP96" s="22">
        <v>1488340.8601022342</v>
      </c>
      <c r="DQ96" s="22">
        <v>52215.65979567296</v>
      </c>
      <c r="DR96" s="22">
        <v>0</v>
      </c>
      <c r="DS96" s="22">
        <v>52215.65979567296</v>
      </c>
      <c r="DT96" s="22">
        <v>1510247.0120637883</v>
      </c>
      <c r="DU96" s="22">
        <v>1540556.519897907</v>
      </c>
      <c r="DV96" s="22">
        <v>-96735.438541755299</v>
      </c>
      <c r="DW96" s="22">
        <v>-4587.0813561524674</v>
      </c>
      <c r="DX96" s="22">
        <v>-101322.51989790777</v>
      </c>
      <c r="DY96" s="21">
        <v>1408924.4921658805</v>
      </c>
      <c r="DZ96" s="22">
        <v>1439234</v>
      </c>
      <c r="EA96" s="26">
        <v>92</v>
      </c>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row>
    <row r="97" spans="1:256" ht="25.5" customHeight="1">
      <c r="A97" s="19" t="s">
        <v>94</v>
      </c>
      <c r="B97" s="20" t="s">
        <v>219</v>
      </c>
      <c r="C97" s="21">
        <v>20.098008641353953</v>
      </c>
      <c r="D97" s="21">
        <v>1.0961546537508531</v>
      </c>
      <c r="E97" s="21">
        <v>0</v>
      </c>
      <c r="F97" s="21">
        <v>4.9489432025745783</v>
      </c>
      <c r="G97" s="21">
        <v>36.566194716608742</v>
      </c>
      <c r="H97" s="21">
        <v>0</v>
      </c>
      <c r="I97" s="21">
        <v>1.635873187946165</v>
      </c>
      <c r="J97" s="21">
        <v>0</v>
      </c>
      <c r="K97" s="21">
        <v>9140.2732062507184</v>
      </c>
      <c r="L97" s="21">
        <v>4453.2775443835981</v>
      </c>
      <c r="M97" s="21">
        <v>33.542005148207828</v>
      </c>
      <c r="N97" s="21">
        <v>759.01772094482362</v>
      </c>
      <c r="O97" s="21">
        <v>123.99094909817279</v>
      </c>
      <c r="P97" s="21">
        <v>154.94505615713274</v>
      </c>
      <c r="Q97" s="21">
        <v>16.059368970952761</v>
      </c>
      <c r="R97" s="21">
        <v>940.38783621871903</v>
      </c>
      <c r="S97" s="21">
        <v>340.64148160896428</v>
      </c>
      <c r="T97" s="21">
        <v>564.35828214598837</v>
      </c>
      <c r="U97" s="21">
        <v>134.59497835338303</v>
      </c>
      <c r="V97" s="21">
        <v>455.45550754404957</v>
      </c>
      <c r="W97" s="21">
        <v>4562.2051967421776</v>
      </c>
      <c r="X97" s="21">
        <v>3828.6803313336354</v>
      </c>
      <c r="Y97" s="21">
        <v>19483.910017864531</v>
      </c>
      <c r="Z97" s="21">
        <v>4872.483896454256</v>
      </c>
      <c r="AA97" s="21">
        <v>108.33199472096534</v>
      </c>
      <c r="AB97" s="21">
        <v>61288.740831857242</v>
      </c>
      <c r="AC97" s="21">
        <v>68285.032981642464</v>
      </c>
      <c r="AD97" s="21">
        <v>6704.2920217597784</v>
      </c>
      <c r="AE97" s="21">
        <v>222.77384191727407</v>
      </c>
      <c r="AF97" s="21">
        <v>9125.9848846812129</v>
      </c>
      <c r="AG97" s="21">
        <v>4246.3211980738524</v>
      </c>
      <c r="AH97" s="21">
        <v>8.4620994551517672</v>
      </c>
      <c r="AI97" s="21">
        <v>9974.2207366807161</v>
      </c>
      <c r="AJ97" s="21">
        <v>1851.5671681008826</v>
      </c>
      <c r="AK97" s="21">
        <v>262.65656803830467</v>
      </c>
      <c r="AL97" s="21">
        <v>1004.5127155226081</v>
      </c>
      <c r="AM97" s="21">
        <v>2098.3028835773503</v>
      </c>
      <c r="AN97" s="21">
        <v>5462.8222867857849</v>
      </c>
      <c r="AO97" s="21">
        <v>456.37977477874244</v>
      </c>
      <c r="AP97" s="21">
        <v>18.341557752963453</v>
      </c>
      <c r="AQ97" s="21">
        <v>1043.9265126787079</v>
      </c>
      <c r="AR97" s="21">
        <v>3461.1490221220638</v>
      </c>
      <c r="AS97" s="21">
        <v>1530.8121021600705</v>
      </c>
      <c r="AT97" s="21">
        <v>2491.1096186162576</v>
      </c>
      <c r="AU97" s="21">
        <v>18799.007522923504</v>
      </c>
      <c r="AV97" s="21">
        <v>34282.548448365946</v>
      </c>
      <c r="AW97" s="21">
        <v>2735.6855014707849</v>
      </c>
      <c r="AX97" s="21">
        <v>14674.543985153397</v>
      </c>
      <c r="AY97" s="21">
        <v>22229.463662398772</v>
      </c>
      <c r="AZ97" s="21">
        <v>22989.162277556861</v>
      </c>
      <c r="BA97" s="21">
        <v>17277.352727907801</v>
      </c>
      <c r="BB97" s="21">
        <v>3262.9312563732647</v>
      </c>
      <c r="BC97" s="21">
        <v>48317.39353965073</v>
      </c>
      <c r="BD97" s="21">
        <v>16539.902529869039</v>
      </c>
      <c r="BE97" s="21">
        <v>49367.623756251691</v>
      </c>
      <c r="BF97" s="21">
        <v>31364.593109777663</v>
      </c>
      <c r="BG97" s="21">
        <v>30408.355342317198</v>
      </c>
      <c r="BH97" s="21">
        <v>43482.317580576098</v>
      </c>
      <c r="BI97" s="21">
        <v>69532.552069988946</v>
      </c>
      <c r="BJ97" s="21">
        <v>1305.1820715130195</v>
      </c>
      <c r="BK97" s="21">
        <v>7223.6275743297829</v>
      </c>
      <c r="BL97" s="21">
        <v>13749.807289990296</v>
      </c>
      <c r="BM97" s="21">
        <v>11250.70208783439</v>
      </c>
      <c r="BN97" s="21">
        <v>138.80598575503689</v>
      </c>
      <c r="BO97" s="21">
        <v>2924.8233281409221</v>
      </c>
      <c r="BP97" s="21">
        <v>209.85371498174618</v>
      </c>
      <c r="BQ97" s="21">
        <v>575.30556225227576</v>
      </c>
      <c r="BR97" s="21">
        <v>714.27837171020315</v>
      </c>
      <c r="BS97" s="21">
        <v>16434.245733554257</v>
      </c>
      <c r="BT97" s="21">
        <v>7471.1338224838746</v>
      </c>
      <c r="BU97" s="21">
        <v>3.6530216001941564</v>
      </c>
      <c r="BV97" s="21">
        <v>0</v>
      </c>
      <c r="BW97" s="21">
        <v>12977.62931668348</v>
      </c>
      <c r="BX97" s="21">
        <v>474.55714957355099</v>
      </c>
      <c r="BY97" s="21">
        <v>0</v>
      </c>
      <c r="BZ97" s="21">
        <v>0</v>
      </c>
      <c r="CA97" s="21">
        <v>0</v>
      </c>
      <c r="CB97" s="21">
        <v>2163.9428984708243</v>
      </c>
      <c r="CC97" s="21">
        <v>841.01267802327857</v>
      </c>
      <c r="CD97" s="21">
        <v>0</v>
      </c>
      <c r="CE97" s="21">
        <v>605.11138381926389</v>
      </c>
      <c r="CF97" s="21">
        <v>0</v>
      </c>
      <c r="CG97" s="21">
        <v>22.302593949790975</v>
      </c>
      <c r="CH97" s="21">
        <v>777.23051470492521</v>
      </c>
      <c r="CI97" s="21">
        <v>288.95172682923243</v>
      </c>
      <c r="CJ97" s="21">
        <v>10352.572058619198</v>
      </c>
      <c r="CK97" s="21">
        <v>181.21705713741608</v>
      </c>
      <c r="CL97" s="21">
        <v>11365.213567516219</v>
      </c>
      <c r="CM97" s="21">
        <v>1454.8585161074445</v>
      </c>
      <c r="CN97" s="21">
        <v>37.001325244454456</v>
      </c>
      <c r="CO97" s="21">
        <v>133.70322964126058</v>
      </c>
      <c r="CP97" s="21">
        <v>0</v>
      </c>
      <c r="CQ97" s="21">
        <v>7176.1202995703061</v>
      </c>
      <c r="CR97" s="21">
        <v>0</v>
      </c>
      <c r="CS97" s="21">
        <v>29.221916622219311</v>
      </c>
      <c r="CT97" s="21">
        <v>25.705070751250521</v>
      </c>
      <c r="CU97" s="21">
        <v>0</v>
      </c>
      <c r="CV97" s="21">
        <v>16.423706283184313</v>
      </c>
      <c r="CW97" s="21">
        <v>40.630728304538792</v>
      </c>
      <c r="CX97" s="21">
        <v>1903.8286895418232</v>
      </c>
      <c r="CY97" s="21">
        <v>2020.7736158797461</v>
      </c>
      <c r="CZ97" s="21">
        <v>64.517828421463093</v>
      </c>
      <c r="DA97" s="21">
        <v>0</v>
      </c>
      <c r="DB97" s="21">
        <v>0</v>
      </c>
      <c r="DC97" s="21">
        <v>0</v>
      </c>
      <c r="DD97" s="21">
        <v>70.32133612016807</v>
      </c>
      <c r="DE97" s="21">
        <v>0</v>
      </c>
      <c r="DF97" s="21">
        <v>8256.0772244536729</v>
      </c>
      <c r="DG97" s="22">
        <v>778117.68566154037</v>
      </c>
      <c r="DH97" s="23">
        <v>0</v>
      </c>
      <c r="DI97" s="24">
        <v>6478.3890361920194</v>
      </c>
      <c r="DJ97" s="24">
        <v>124769.75117918402</v>
      </c>
      <c r="DK97" s="24">
        <v>6976.1678690655035</v>
      </c>
      <c r="DL97" s="24">
        <v>0</v>
      </c>
      <c r="DM97" s="24">
        <v>0</v>
      </c>
      <c r="DN97" s="25">
        <v>0</v>
      </c>
      <c r="DO97" s="22">
        <v>138224.30808444155</v>
      </c>
      <c r="DP97" s="22">
        <v>916341.99374598183</v>
      </c>
      <c r="DQ97" s="22">
        <v>1360162.4256952824</v>
      </c>
      <c r="DR97" s="22">
        <v>29.012899999999998</v>
      </c>
      <c r="DS97" s="22">
        <v>1360191.4385952824</v>
      </c>
      <c r="DT97" s="22">
        <v>1498415.746679724</v>
      </c>
      <c r="DU97" s="22">
        <v>2276533.4323412646</v>
      </c>
      <c r="DV97" s="22">
        <v>-179637.13855111948</v>
      </c>
      <c r="DW97" s="22">
        <v>-38236.374226841013</v>
      </c>
      <c r="DX97" s="22">
        <v>-217873.51277796048</v>
      </c>
      <c r="DY97" s="21">
        <v>1280542.2339017636</v>
      </c>
      <c r="DZ97" s="22">
        <v>2058659.9195633039</v>
      </c>
      <c r="EA97" s="26">
        <v>93</v>
      </c>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c r="IS97" s="21"/>
      <c r="IT97" s="21"/>
      <c r="IU97" s="21"/>
      <c r="IV97" s="21"/>
    </row>
    <row r="98" spans="1:256" ht="25.5" customHeight="1">
      <c r="A98" s="19" t="s">
        <v>95</v>
      </c>
      <c r="B98" s="20" t="s">
        <v>220</v>
      </c>
      <c r="C98" s="21">
        <v>0</v>
      </c>
      <c r="D98" s="21">
        <v>0</v>
      </c>
      <c r="E98" s="21">
        <v>74.527833008032289</v>
      </c>
      <c r="F98" s="21">
        <v>0</v>
      </c>
      <c r="G98" s="21">
        <v>0</v>
      </c>
      <c r="H98" s="21">
        <v>0</v>
      </c>
      <c r="I98" s="21">
        <v>0</v>
      </c>
      <c r="J98" s="21">
        <v>0</v>
      </c>
      <c r="K98" s="21">
        <v>0</v>
      </c>
      <c r="L98" s="21">
        <v>0</v>
      </c>
      <c r="M98" s="21">
        <v>0</v>
      </c>
      <c r="N98" s="21">
        <v>0</v>
      </c>
      <c r="O98" s="21">
        <v>0</v>
      </c>
      <c r="P98" s="21">
        <v>0</v>
      </c>
      <c r="Q98" s="21">
        <v>0</v>
      </c>
      <c r="R98" s="21">
        <v>0</v>
      </c>
      <c r="S98" s="21">
        <v>0.20390790908961959</v>
      </c>
      <c r="T98" s="21">
        <v>0.4447432481126487</v>
      </c>
      <c r="U98" s="21">
        <v>0.88861121272039978</v>
      </c>
      <c r="V98" s="21">
        <v>0</v>
      </c>
      <c r="W98" s="21">
        <v>0</v>
      </c>
      <c r="X98" s="21">
        <v>0</v>
      </c>
      <c r="Y98" s="21">
        <v>0.6049530650797651</v>
      </c>
      <c r="Z98" s="21">
        <v>0</v>
      </c>
      <c r="AA98" s="21">
        <v>0</v>
      </c>
      <c r="AB98" s="21">
        <v>19.412303667678373</v>
      </c>
      <c r="AC98" s="21">
        <v>0</v>
      </c>
      <c r="AD98" s="21">
        <v>0</v>
      </c>
      <c r="AE98" s="21">
        <v>0</v>
      </c>
      <c r="AF98" s="21">
        <v>0.2564137426657267</v>
      </c>
      <c r="AG98" s="21">
        <v>7.5564371398885444E-4</v>
      </c>
      <c r="AH98" s="21">
        <v>0</v>
      </c>
      <c r="AI98" s="21">
        <v>0</v>
      </c>
      <c r="AJ98" s="21">
        <v>0</v>
      </c>
      <c r="AK98" s="21">
        <v>0</v>
      </c>
      <c r="AL98" s="21">
        <v>0</v>
      </c>
      <c r="AM98" s="21">
        <v>0</v>
      </c>
      <c r="AN98" s="21">
        <v>2.1845530843178769</v>
      </c>
      <c r="AO98" s="21">
        <v>0</v>
      </c>
      <c r="AP98" s="21">
        <v>0</v>
      </c>
      <c r="AQ98" s="21">
        <v>0</v>
      </c>
      <c r="AR98" s="21">
        <v>0</v>
      </c>
      <c r="AS98" s="21">
        <v>0</v>
      </c>
      <c r="AT98" s="21">
        <v>0</v>
      </c>
      <c r="AU98" s="21">
        <v>0</v>
      </c>
      <c r="AV98" s="21">
        <v>0</v>
      </c>
      <c r="AW98" s="21">
        <v>0</v>
      </c>
      <c r="AX98" s="21">
        <v>0</v>
      </c>
      <c r="AY98" s="21">
        <v>0</v>
      </c>
      <c r="AZ98" s="21">
        <v>0</v>
      </c>
      <c r="BA98" s="21">
        <v>0</v>
      </c>
      <c r="BB98" s="21">
        <v>0</v>
      </c>
      <c r="BC98" s="21">
        <v>0</v>
      </c>
      <c r="BD98" s="21">
        <v>0</v>
      </c>
      <c r="BE98" s="21">
        <v>0</v>
      </c>
      <c r="BF98" s="21">
        <v>0</v>
      </c>
      <c r="BG98" s="21">
        <v>0</v>
      </c>
      <c r="BH98" s="21">
        <v>0</v>
      </c>
      <c r="BI98" s="21">
        <v>0</v>
      </c>
      <c r="BJ98" s="21">
        <v>0</v>
      </c>
      <c r="BK98" s="21">
        <v>0</v>
      </c>
      <c r="BL98" s="21">
        <v>0</v>
      </c>
      <c r="BM98" s="21">
        <v>0</v>
      </c>
      <c r="BN98" s="21">
        <v>0</v>
      </c>
      <c r="BO98" s="21">
        <v>0.2769695022532096</v>
      </c>
      <c r="BP98" s="21">
        <v>0.14358789940591588</v>
      </c>
      <c r="BQ98" s="21">
        <v>9.619745611407253E-2</v>
      </c>
      <c r="BR98" s="21">
        <v>0.22193082832080768</v>
      </c>
      <c r="BS98" s="21">
        <v>0</v>
      </c>
      <c r="BT98" s="21">
        <v>4.3866032431804065</v>
      </c>
      <c r="BU98" s="21">
        <v>13.68222635709086</v>
      </c>
      <c r="BV98" s="21">
        <v>0</v>
      </c>
      <c r="BW98" s="21">
        <v>102.35386819633851</v>
      </c>
      <c r="BX98" s="21">
        <v>57.410462325994402</v>
      </c>
      <c r="BY98" s="21">
        <v>3.1396313421178919</v>
      </c>
      <c r="BZ98" s="21">
        <v>4.3457409522145527</v>
      </c>
      <c r="CA98" s="21">
        <v>0</v>
      </c>
      <c r="CB98" s="21">
        <v>14.462208229051125</v>
      </c>
      <c r="CC98" s="21">
        <v>0</v>
      </c>
      <c r="CD98" s="21">
        <v>0</v>
      </c>
      <c r="CE98" s="21">
        <v>24.449974955152896</v>
      </c>
      <c r="CF98" s="21">
        <v>0</v>
      </c>
      <c r="CG98" s="21">
        <v>0</v>
      </c>
      <c r="CH98" s="21">
        <v>100.81124277349839</v>
      </c>
      <c r="CI98" s="21">
        <v>57.83235866035308</v>
      </c>
      <c r="CJ98" s="21">
        <v>79.211306334213631</v>
      </c>
      <c r="CK98" s="21">
        <v>9.4056388366292989</v>
      </c>
      <c r="CL98" s="21">
        <v>4.0052012091683391</v>
      </c>
      <c r="CM98" s="21">
        <v>2.1406576168234666</v>
      </c>
      <c r="CN98" s="21">
        <v>2.9656066382486386</v>
      </c>
      <c r="CO98" s="21">
        <v>10.21667967897616</v>
      </c>
      <c r="CP98" s="21">
        <v>4.4652132661891528</v>
      </c>
      <c r="CQ98" s="21">
        <v>40.223567255336697</v>
      </c>
      <c r="CR98" s="21">
        <v>50528.050274890804</v>
      </c>
      <c r="CS98" s="21">
        <v>150.81592176394955</v>
      </c>
      <c r="CT98" s="21">
        <v>530.19540673573147</v>
      </c>
      <c r="CU98" s="21">
        <v>1.9879916867871725</v>
      </c>
      <c r="CV98" s="21">
        <v>2.3753294211216938</v>
      </c>
      <c r="CW98" s="21">
        <v>0</v>
      </c>
      <c r="CX98" s="21">
        <v>0</v>
      </c>
      <c r="CY98" s="21">
        <v>10.85152609605808</v>
      </c>
      <c r="CZ98" s="21">
        <v>11.787299278217237</v>
      </c>
      <c r="DA98" s="21">
        <v>112.43677120165394</v>
      </c>
      <c r="DB98" s="21">
        <v>0.93998145076871609</v>
      </c>
      <c r="DC98" s="21">
        <v>2.1386902542404616</v>
      </c>
      <c r="DD98" s="21">
        <v>51.233571899329526</v>
      </c>
      <c r="DE98" s="21">
        <v>0</v>
      </c>
      <c r="DF98" s="21">
        <v>56.441363098527283</v>
      </c>
      <c r="DG98" s="22">
        <v>52094.025075915277</v>
      </c>
      <c r="DH98" s="23">
        <v>27925.381529736718</v>
      </c>
      <c r="DI98" s="24">
        <v>408830.96794691589</v>
      </c>
      <c r="DJ98" s="24">
        <v>1660122.2093707127</v>
      </c>
      <c r="DK98" s="24">
        <v>779.70758942647899</v>
      </c>
      <c r="DL98" s="24">
        <v>0</v>
      </c>
      <c r="DM98" s="24">
        <v>0</v>
      </c>
      <c r="DN98" s="25">
        <v>0</v>
      </c>
      <c r="DO98" s="22">
        <v>2097658.266436792</v>
      </c>
      <c r="DP98" s="22">
        <v>2149752.2915127072</v>
      </c>
      <c r="DQ98" s="22">
        <v>120624.28515305198</v>
      </c>
      <c r="DR98" s="22">
        <v>6</v>
      </c>
      <c r="DS98" s="22">
        <v>120630.28515305198</v>
      </c>
      <c r="DT98" s="22">
        <v>2218288.5515898443</v>
      </c>
      <c r="DU98" s="22">
        <v>2270382.5766657591</v>
      </c>
      <c r="DV98" s="22">
        <v>-144831</v>
      </c>
      <c r="DW98" s="22">
        <v>-120.13242022649031</v>
      </c>
      <c r="DX98" s="22">
        <v>-144951.13242022647</v>
      </c>
      <c r="DY98" s="21">
        <v>2073337.4191696176</v>
      </c>
      <c r="DZ98" s="22">
        <v>2125431.4442455326</v>
      </c>
      <c r="EA98" s="26">
        <v>94</v>
      </c>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c r="IG98" s="21"/>
      <c r="IH98" s="21"/>
      <c r="II98" s="21"/>
      <c r="IJ98" s="21"/>
      <c r="IK98" s="21"/>
      <c r="IL98" s="21"/>
      <c r="IM98" s="21"/>
      <c r="IN98" s="21"/>
      <c r="IO98" s="21"/>
      <c r="IP98" s="21"/>
      <c r="IQ98" s="21"/>
      <c r="IR98" s="21"/>
      <c r="IS98" s="21"/>
      <c r="IT98" s="21"/>
      <c r="IU98" s="21"/>
      <c r="IV98" s="21"/>
    </row>
    <row r="99" spans="1:256" ht="25.5" customHeight="1">
      <c r="A99" s="19" t="s">
        <v>96</v>
      </c>
      <c r="B99" s="20" t="s">
        <v>221</v>
      </c>
      <c r="C99" s="21">
        <v>0</v>
      </c>
      <c r="D99" s="21">
        <v>0</v>
      </c>
      <c r="E99" s="21">
        <v>0</v>
      </c>
      <c r="F99" s="21">
        <v>0</v>
      </c>
      <c r="G99" s="21">
        <v>0</v>
      </c>
      <c r="H99" s="21">
        <v>0</v>
      </c>
      <c r="I99" s="21">
        <v>0</v>
      </c>
      <c r="J99" s="21">
        <v>0</v>
      </c>
      <c r="K99" s="21">
        <v>0</v>
      </c>
      <c r="L99" s="21">
        <v>0</v>
      </c>
      <c r="M99" s="21">
        <v>0</v>
      </c>
      <c r="N99" s="21">
        <v>0</v>
      </c>
      <c r="O99" s="21">
        <v>0</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0</v>
      </c>
      <c r="AG99" s="21">
        <v>0</v>
      </c>
      <c r="AH99" s="21">
        <v>0</v>
      </c>
      <c r="AI99" s="21">
        <v>0</v>
      </c>
      <c r="AJ99" s="21">
        <v>0</v>
      </c>
      <c r="AK99" s="21">
        <v>0</v>
      </c>
      <c r="AL99" s="21">
        <v>0</v>
      </c>
      <c r="AM99" s="21">
        <v>0</v>
      </c>
      <c r="AN99" s="21">
        <v>0</v>
      </c>
      <c r="AO99" s="21">
        <v>0</v>
      </c>
      <c r="AP99" s="21">
        <v>0</v>
      </c>
      <c r="AQ99" s="21">
        <v>0</v>
      </c>
      <c r="AR99" s="21">
        <v>0</v>
      </c>
      <c r="AS99" s="21">
        <v>0</v>
      </c>
      <c r="AT99" s="21">
        <v>0</v>
      </c>
      <c r="AU99" s="21">
        <v>0</v>
      </c>
      <c r="AV99" s="21">
        <v>0</v>
      </c>
      <c r="AW99" s="21">
        <v>0</v>
      </c>
      <c r="AX99" s="21">
        <v>0</v>
      </c>
      <c r="AY99" s="21">
        <v>0</v>
      </c>
      <c r="AZ99" s="21">
        <v>0</v>
      </c>
      <c r="BA99" s="21">
        <v>0</v>
      </c>
      <c r="BB99" s="21">
        <v>0</v>
      </c>
      <c r="BC99" s="21">
        <v>0</v>
      </c>
      <c r="BD99" s="21">
        <v>0</v>
      </c>
      <c r="BE99" s="21">
        <v>0</v>
      </c>
      <c r="BF99" s="21">
        <v>0</v>
      </c>
      <c r="BG99" s="21">
        <v>0</v>
      </c>
      <c r="BH99" s="21">
        <v>0</v>
      </c>
      <c r="BI99" s="21">
        <v>0</v>
      </c>
      <c r="BJ99" s="21">
        <v>0</v>
      </c>
      <c r="BK99" s="21">
        <v>0</v>
      </c>
      <c r="BL99" s="21">
        <v>0</v>
      </c>
      <c r="BM99" s="21">
        <v>0</v>
      </c>
      <c r="BN99" s="21">
        <v>0</v>
      </c>
      <c r="BO99" s="21">
        <v>0</v>
      </c>
      <c r="BP99" s="21">
        <v>0</v>
      </c>
      <c r="BQ99" s="21">
        <v>0</v>
      </c>
      <c r="BR99" s="21">
        <v>0</v>
      </c>
      <c r="BS99" s="21">
        <v>0</v>
      </c>
      <c r="BT99" s="21">
        <v>0</v>
      </c>
      <c r="BU99" s="21">
        <v>0</v>
      </c>
      <c r="BV99" s="21">
        <v>0</v>
      </c>
      <c r="BW99" s="21">
        <v>0</v>
      </c>
      <c r="BX99" s="21">
        <v>0</v>
      </c>
      <c r="BY99" s="21">
        <v>0</v>
      </c>
      <c r="BZ99" s="21">
        <v>0</v>
      </c>
      <c r="CA99" s="21">
        <v>0</v>
      </c>
      <c r="CB99" s="21">
        <v>0</v>
      </c>
      <c r="CC99" s="21">
        <v>0</v>
      </c>
      <c r="CD99" s="21">
        <v>0</v>
      </c>
      <c r="CE99" s="21">
        <v>0</v>
      </c>
      <c r="CF99" s="21">
        <v>0</v>
      </c>
      <c r="CG99" s="21">
        <v>0</v>
      </c>
      <c r="CH99" s="21">
        <v>0</v>
      </c>
      <c r="CI99" s="21">
        <v>0</v>
      </c>
      <c r="CJ99" s="21">
        <v>0</v>
      </c>
      <c r="CK99" s="21">
        <v>0</v>
      </c>
      <c r="CL99" s="21">
        <v>0</v>
      </c>
      <c r="CM99" s="21">
        <v>0</v>
      </c>
      <c r="CN99" s="21">
        <v>0</v>
      </c>
      <c r="CO99" s="21">
        <v>0</v>
      </c>
      <c r="CP99" s="21">
        <v>0</v>
      </c>
      <c r="CQ99" s="21">
        <v>0</v>
      </c>
      <c r="CR99" s="21">
        <v>0</v>
      </c>
      <c r="CS99" s="21">
        <v>0</v>
      </c>
      <c r="CT99" s="21">
        <v>0</v>
      </c>
      <c r="CU99" s="21">
        <v>0</v>
      </c>
      <c r="CV99" s="21">
        <v>0</v>
      </c>
      <c r="CW99" s="21">
        <v>0</v>
      </c>
      <c r="CX99" s="21">
        <v>0</v>
      </c>
      <c r="CY99" s="21">
        <v>0</v>
      </c>
      <c r="CZ99" s="21">
        <v>0</v>
      </c>
      <c r="DA99" s="21">
        <v>0</v>
      </c>
      <c r="DB99" s="21">
        <v>0</v>
      </c>
      <c r="DC99" s="21">
        <v>0</v>
      </c>
      <c r="DD99" s="21">
        <v>0</v>
      </c>
      <c r="DE99" s="21">
        <v>0</v>
      </c>
      <c r="DF99" s="21">
        <v>0</v>
      </c>
      <c r="DG99" s="22">
        <v>0</v>
      </c>
      <c r="DH99" s="23">
        <v>154.05971938765649</v>
      </c>
      <c r="DI99" s="24">
        <v>265630.23098789778</v>
      </c>
      <c r="DJ99" s="24">
        <v>86782.369510415505</v>
      </c>
      <c r="DK99" s="24">
        <v>5049.0132817276535</v>
      </c>
      <c r="DL99" s="24">
        <v>0</v>
      </c>
      <c r="DM99" s="24">
        <v>0</v>
      </c>
      <c r="DN99" s="25">
        <v>0</v>
      </c>
      <c r="DO99" s="22">
        <v>357615.67349942867</v>
      </c>
      <c r="DP99" s="22">
        <v>357615.67349942867</v>
      </c>
      <c r="DQ99" s="22">
        <v>0</v>
      </c>
      <c r="DR99" s="22">
        <v>0</v>
      </c>
      <c r="DS99" s="22">
        <v>0</v>
      </c>
      <c r="DT99" s="22">
        <v>357615.67349942867</v>
      </c>
      <c r="DU99" s="22">
        <v>357615.67349942867</v>
      </c>
      <c r="DV99" s="22">
        <v>-33927.375768884718</v>
      </c>
      <c r="DW99" s="22">
        <v>0</v>
      </c>
      <c r="DX99" s="22">
        <v>-33927.375768884718</v>
      </c>
      <c r="DY99" s="21">
        <v>323688.29773054394</v>
      </c>
      <c r="DZ99" s="22">
        <v>323688.29773054394</v>
      </c>
      <c r="EA99" s="26">
        <v>95</v>
      </c>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c r="HS99" s="21"/>
      <c r="HT99" s="21"/>
      <c r="HU99" s="21"/>
      <c r="HV99" s="21"/>
      <c r="HW99" s="21"/>
      <c r="HX99" s="21"/>
      <c r="HY99" s="21"/>
      <c r="HZ99" s="21"/>
      <c r="IA99" s="21"/>
      <c r="IB99" s="21"/>
      <c r="IC99" s="21"/>
      <c r="ID99" s="21"/>
      <c r="IE99" s="21"/>
      <c r="IF99" s="21"/>
      <c r="IG99" s="21"/>
      <c r="IH99" s="21"/>
      <c r="II99" s="21"/>
      <c r="IJ99" s="21"/>
      <c r="IK99" s="21"/>
      <c r="IL99" s="21"/>
      <c r="IM99" s="21"/>
      <c r="IN99" s="21"/>
      <c r="IO99" s="21"/>
      <c r="IP99" s="21"/>
      <c r="IQ99" s="21"/>
      <c r="IR99" s="21"/>
      <c r="IS99" s="21"/>
      <c r="IT99" s="21"/>
      <c r="IU99" s="21"/>
      <c r="IV99" s="21"/>
    </row>
    <row r="100" spans="1:256" ht="25.5" customHeight="1">
      <c r="A100" s="19" t="s">
        <v>97</v>
      </c>
      <c r="B100" s="20" t="s">
        <v>222</v>
      </c>
      <c r="C100" s="21">
        <v>0</v>
      </c>
      <c r="D100" s="21">
        <v>0</v>
      </c>
      <c r="E100" s="21">
        <v>0</v>
      </c>
      <c r="F100" s="21">
        <v>0</v>
      </c>
      <c r="G100" s="21">
        <v>0</v>
      </c>
      <c r="H100" s="21">
        <v>0</v>
      </c>
      <c r="I100" s="21">
        <v>0</v>
      </c>
      <c r="J100" s="21">
        <v>0</v>
      </c>
      <c r="K100" s="21">
        <v>0</v>
      </c>
      <c r="L100" s="21">
        <v>0</v>
      </c>
      <c r="M100" s="21">
        <v>0</v>
      </c>
      <c r="N100" s="21">
        <v>0</v>
      </c>
      <c r="O100" s="21">
        <v>0</v>
      </c>
      <c r="P100" s="21">
        <v>0</v>
      </c>
      <c r="Q100" s="21">
        <v>0</v>
      </c>
      <c r="R100" s="21">
        <v>0</v>
      </c>
      <c r="S100" s="21">
        <v>0</v>
      </c>
      <c r="T100" s="21">
        <v>0</v>
      </c>
      <c r="U100" s="21">
        <v>0</v>
      </c>
      <c r="V100" s="21">
        <v>0</v>
      </c>
      <c r="W100" s="21">
        <v>0</v>
      </c>
      <c r="X100" s="21">
        <v>0</v>
      </c>
      <c r="Y100" s="21">
        <v>0</v>
      </c>
      <c r="Z100" s="21">
        <v>0</v>
      </c>
      <c r="AA100" s="21">
        <v>0</v>
      </c>
      <c r="AB100" s="21">
        <v>0</v>
      </c>
      <c r="AC100" s="21">
        <v>0</v>
      </c>
      <c r="AD100" s="21">
        <v>0</v>
      </c>
      <c r="AE100" s="21">
        <v>0</v>
      </c>
      <c r="AF100" s="21">
        <v>0</v>
      </c>
      <c r="AG100" s="21">
        <v>0</v>
      </c>
      <c r="AH100" s="21">
        <v>0</v>
      </c>
      <c r="AI100" s="21">
        <v>0</v>
      </c>
      <c r="AJ100" s="21">
        <v>0</v>
      </c>
      <c r="AK100" s="21">
        <v>0</v>
      </c>
      <c r="AL100" s="21">
        <v>0</v>
      </c>
      <c r="AM100" s="21">
        <v>0</v>
      </c>
      <c r="AN100" s="21">
        <v>0</v>
      </c>
      <c r="AO100" s="21">
        <v>0</v>
      </c>
      <c r="AP100" s="21">
        <v>0</v>
      </c>
      <c r="AQ100" s="21">
        <v>0</v>
      </c>
      <c r="AR100" s="21">
        <v>0</v>
      </c>
      <c r="AS100" s="21">
        <v>0</v>
      </c>
      <c r="AT100" s="21">
        <v>0</v>
      </c>
      <c r="AU100" s="21">
        <v>0</v>
      </c>
      <c r="AV100" s="21">
        <v>0</v>
      </c>
      <c r="AW100" s="21">
        <v>0</v>
      </c>
      <c r="AX100" s="21">
        <v>0</v>
      </c>
      <c r="AY100" s="21">
        <v>0</v>
      </c>
      <c r="AZ100" s="21">
        <v>0</v>
      </c>
      <c r="BA100" s="21">
        <v>0</v>
      </c>
      <c r="BB100" s="21">
        <v>0</v>
      </c>
      <c r="BC100" s="21">
        <v>0</v>
      </c>
      <c r="BD100" s="21">
        <v>0</v>
      </c>
      <c r="BE100" s="21">
        <v>0</v>
      </c>
      <c r="BF100" s="21">
        <v>0</v>
      </c>
      <c r="BG100" s="21">
        <v>0</v>
      </c>
      <c r="BH100" s="21">
        <v>0</v>
      </c>
      <c r="BI100" s="21">
        <v>0</v>
      </c>
      <c r="BJ100" s="21">
        <v>0</v>
      </c>
      <c r="BK100" s="21">
        <v>0</v>
      </c>
      <c r="BL100" s="21">
        <v>0</v>
      </c>
      <c r="BM100" s="21">
        <v>0</v>
      </c>
      <c r="BN100" s="21">
        <v>0</v>
      </c>
      <c r="BO100" s="21">
        <v>0</v>
      </c>
      <c r="BP100" s="21">
        <v>0</v>
      </c>
      <c r="BQ100" s="21">
        <v>0</v>
      </c>
      <c r="BR100" s="21">
        <v>0</v>
      </c>
      <c r="BS100" s="21">
        <v>0</v>
      </c>
      <c r="BT100" s="21">
        <v>0</v>
      </c>
      <c r="BU100" s="21">
        <v>0</v>
      </c>
      <c r="BV100" s="21">
        <v>0</v>
      </c>
      <c r="BW100" s="21">
        <v>0</v>
      </c>
      <c r="BX100" s="21">
        <v>0</v>
      </c>
      <c r="BY100" s="21">
        <v>0</v>
      </c>
      <c r="BZ100" s="21">
        <v>0</v>
      </c>
      <c r="CA100" s="21">
        <v>0</v>
      </c>
      <c r="CB100" s="21">
        <v>0</v>
      </c>
      <c r="CC100" s="21">
        <v>0</v>
      </c>
      <c r="CD100" s="21">
        <v>0</v>
      </c>
      <c r="CE100" s="21">
        <v>0</v>
      </c>
      <c r="CF100" s="21">
        <v>0</v>
      </c>
      <c r="CG100" s="21">
        <v>0</v>
      </c>
      <c r="CH100" s="21">
        <v>0</v>
      </c>
      <c r="CI100" s="21">
        <v>0</v>
      </c>
      <c r="CJ100" s="21">
        <v>0</v>
      </c>
      <c r="CK100" s="21">
        <v>0</v>
      </c>
      <c r="CL100" s="21">
        <v>0</v>
      </c>
      <c r="CM100" s="21">
        <v>0</v>
      </c>
      <c r="CN100" s="21">
        <v>0</v>
      </c>
      <c r="CO100" s="21">
        <v>0</v>
      </c>
      <c r="CP100" s="21">
        <v>0</v>
      </c>
      <c r="CQ100" s="21">
        <v>0</v>
      </c>
      <c r="CR100" s="21">
        <v>0</v>
      </c>
      <c r="CS100" s="21">
        <v>0</v>
      </c>
      <c r="CT100" s="21">
        <v>0</v>
      </c>
      <c r="CU100" s="21">
        <v>0</v>
      </c>
      <c r="CV100" s="21">
        <v>0</v>
      </c>
      <c r="CW100" s="21">
        <v>0</v>
      </c>
      <c r="CX100" s="21">
        <v>0</v>
      </c>
      <c r="CY100" s="21">
        <v>0</v>
      </c>
      <c r="CZ100" s="21">
        <v>0</v>
      </c>
      <c r="DA100" s="21">
        <v>0</v>
      </c>
      <c r="DB100" s="21">
        <v>0</v>
      </c>
      <c r="DC100" s="21">
        <v>0</v>
      </c>
      <c r="DD100" s="21">
        <v>0</v>
      </c>
      <c r="DE100" s="21">
        <v>0</v>
      </c>
      <c r="DF100" s="21">
        <v>0</v>
      </c>
      <c r="DG100" s="22">
        <v>0</v>
      </c>
      <c r="DH100" s="23">
        <v>0</v>
      </c>
      <c r="DI100" s="24">
        <v>34851.537347516787</v>
      </c>
      <c r="DJ100" s="24">
        <v>297183.15819441923</v>
      </c>
      <c r="DK100" s="24">
        <v>0</v>
      </c>
      <c r="DL100" s="24">
        <v>0</v>
      </c>
      <c r="DM100" s="24">
        <v>0</v>
      </c>
      <c r="DN100" s="25">
        <v>0</v>
      </c>
      <c r="DO100" s="22">
        <v>332034.69554193603</v>
      </c>
      <c r="DP100" s="22">
        <v>332034.69554193603</v>
      </c>
      <c r="DQ100" s="22">
        <v>19048.424688467807</v>
      </c>
      <c r="DR100" s="22">
        <v>0</v>
      </c>
      <c r="DS100" s="22">
        <v>19048.424688467807</v>
      </c>
      <c r="DT100" s="22">
        <v>351083.12023040385</v>
      </c>
      <c r="DU100" s="22">
        <v>351083.12023040385</v>
      </c>
      <c r="DV100" s="22">
        <v>-10104.120230403849</v>
      </c>
      <c r="DW100" s="22">
        <v>0</v>
      </c>
      <c r="DX100" s="22">
        <v>-10104.120230403849</v>
      </c>
      <c r="DY100" s="21">
        <v>340979</v>
      </c>
      <c r="DZ100" s="22">
        <v>340979</v>
      </c>
      <c r="EA100" s="26">
        <v>96</v>
      </c>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c r="HR100" s="21"/>
      <c r="HS100" s="21"/>
      <c r="HT100" s="21"/>
      <c r="HU100" s="21"/>
      <c r="HV100" s="21"/>
      <c r="HW100" s="21"/>
      <c r="HX100" s="21"/>
      <c r="HY100" s="21"/>
      <c r="HZ100" s="21"/>
      <c r="IA100" s="21"/>
      <c r="IB100" s="21"/>
      <c r="IC100" s="21"/>
      <c r="ID100" s="21"/>
      <c r="IE100" s="21"/>
      <c r="IF100" s="21"/>
      <c r="IG100" s="21"/>
      <c r="IH100" s="21"/>
      <c r="II100" s="21"/>
      <c r="IJ100" s="21"/>
      <c r="IK100" s="21"/>
      <c r="IL100" s="21"/>
      <c r="IM100" s="21"/>
      <c r="IN100" s="21"/>
      <c r="IO100" s="21"/>
      <c r="IP100" s="21"/>
      <c r="IQ100" s="21"/>
      <c r="IR100" s="21"/>
      <c r="IS100" s="21"/>
      <c r="IT100" s="21"/>
      <c r="IU100" s="21"/>
      <c r="IV100" s="21"/>
    </row>
    <row r="101" spans="1:256" ht="25.5" customHeight="1">
      <c r="A101" s="19" t="s">
        <v>98</v>
      </c>
      <c r="B101" s="20" t="s">
        <v>223</v>
      </c>
      <c r="C101" s="21">
        <v>0</v>
      </c>
      <c r="D101" s="21">
        <v>0</v>
      </c>
      <c r="E101" s="21">
        <v>0</v>
      </c>
      <c r="F101" s="21">
        <v>0.16596853357348351</v>
      </c>
      <c r="G101" s="21">
        <v>38.280518708626488</v>
      </c>
      <c r="H101" s="21">
        <v>0</v>
      </c>
      <c r="I101" s="21">
        <v>16.750689616025049</v>
      </c>
      <c r="J101" s="21">
        <v>0</v>
      </c>
      <c r="K101" s="21">
        <v>1029.296311397663</v>
      </c>
      <c r="L101" s="21">
        <v>614.84233091685678</v>
      </c>
      <c r="M101" s="21">
        <v>9.1152121933852239</v>
      </c>
      <c r="N101" s="21">
        <v>57.502044545053749</v>
      </c>
      <c r="O101" s="21">
        <v>14.425763564905848</v>
      </c>
      <c r="P101" s="21">
        <v>59.469933957988083</v>
      </c>
      <c r="Q101" s="21">
        <v>5.2764279859658147</v>
      </c>
      <c r="R101" s="21">
        <v>56.462972149641701</v>
      </c>
      <c r="S101" s="21">
        <v>48.999471451531477</v>
      </c>
      <c r="T101" s="21">
        <v>88.046661385781363</v>
      </c>
      <c r="U101" s="21">
        <v>124.0205049220103</v>
      </c>
      <c r="V101" s="21">
        <v>11.560781920115772</v>
      </c>
      <c r="W101" s="21">
        <v>95.520585708170728</v>
      </c>
      <c r="X101" s="21">
        <v>310.30854203167127</v>
      </c>
      <c r="Y101" s="21">
        <v>497.89617866737842</v>
      </c>
      <c r="Z101" s="21">
        <v>158.13381122173638</v>
      </c>
      <c r="AA101" s="21">
        <v>4.6118024132729971</v>
      </c>
      <c r="AB101" s="21">
        <v>1160.6400670641922</v>
      </c>
      <c r="AC101" s="21">
        <v>1687.7842962715827</v>
      </c>
      <c r="AD101" s="21">
        <v>1157.9621844341843</v>
      </c>
      <c r="AE101" s="21">
        <v>40.80763450527872</v>
      </c>
      <c r="AF101" s="21">
        <v>258.7214663497183</v>
      </c>
      <c r="AG101" s="21">
        <v>183.54934895555414</v>
      </c>
      <c r="AH101" s="21">
        <v>0.35258005654668451</v>
      </c>
      <c r="AI101" s="21">
        <v>200.71469581916395</v>
      </c>
      <c r="AJ101" s="21">
        <v>206.12815154946577</v>
      </c>
      <c r="AK101" s="21">
        <v>6.4702240843290779</v>
      </c>
      <c r="AL101" s="21">
        <v>16.071249894938575</v>
      </c>
      <c r="AM101" s="21">
        <v>407.85112411090466</v>
      </c>
      <c r="AN101" s="21">
        <v>364.22803069013389</v>
      </c>
      <c r="AO101" s="21">
        <v>70.127941704444311</v>
      </c>
      <c r="AP101" s="21">
        <v>100.56803707479214</v>
      </c>
      <c r="AQ101" s="21">
        <v>13.348399072286362</v>
      </c>
      <c r="AR101" s="21">
        <v>72.035640322617169</v>
      </c>
      <c r="AS101" s="21">
        <v>149.32510717422983</v>
      </c>
      <c r="AT101" s="21">
        <v>558.71175281023443</v>
      </c>
      <c r="AU101" s="21">
        <v>915.84913499446213</v>
      </c>
      <c r="AV101" s="21">
        <v>1367.9194504026484</v>
      </c>
      <c r="AW101" s="21">
        <v>777.42826067083354</v>
      </c>
      <c r="AX101" s="21">
        <v>488.75104049101776</v>
      </c>
      <c r="AY101" s="21">
        <v>256.65939378965982</v>
      </c>
      <c r="AZ101" s="21">
        <v>165.17420712865874</v>
      </c>
      <c r="BA101" s="21">
        <v>121.48986083283843</v>
      </c>
      <c r="BB101" s="21">
        <v>29.716093260759884</v>
      </c>
      <c r="BC101" s="21">
        <v>899.61582228846567</v>
      </c>
      <c r="BD101" s="21">
        <v>315.59894973793928</v>
      </c>
      <c r="BE101" s="21">
        <v>217.41844767068537</v>
      </c>
      <c r="BF101" s="21">
        <v>212.03063591186844</v>
      </c>
      <c r="BG101" s="21">
        <v>212.82208361875951</v>
      </c>
      <c r="BH101" s="21">
        <v>283.49219703168592</v>
      </c>
      <c r="BI101" s="21">
        <v>575.28667571061487</v>
      </c>
      <c r="BJ101" s="21">
        <v>81.600661040075607</v>
      </c>
      <c r="BK101" s="21">
        <v>277.9464078015256</v>
      </c>
      <c r="BL101" s="21">
        <v>88.156291881147823</v>
      </c>
      <c r="BM101" s="21">
        <v>279.42505544733626</v>
      </c>
      <c r="BN101" s="21">
        <v>43.552485408969083</v>
      </c>
      <c r="BO101" s="21">
        <v>1139.8340904675454</v>
      </c>
      <c r="BP101" s="21">
        <v>665.31453189731019</v>
      </c>
      <c r="BQ101" s="21">
        <v>328.62788084137094</v>
      </c>
      <c r="BR101" s="21">
        <v>607.49633479447994</v>
      </c>
      <c r="BS101" s="21">
        <v>815.40283705695845</v>
      </c>
      <c r="BT101" s="21">
        <v>1726.4243733526118</v>
      </c>
      <c r="BU101" s="21">
        <v>3098.8723051121569</v>
      </c>
      <c r="BV101" s="21">
        <v>526.58069902608463</v>
      </c>
      <c r="BW101" s="21">
        <v>2759.0809676794411</v>
      </c>
      <c r="BX101" s="21">
        <v>5308.7332531061147</v>
      </c>
      <c r="BY101" s="21">
        <v>608.15285879252087</v>
      </c>
      <c r="BZ101" s="21">
        <v>1101.8191610244724</v>
      </c>
      <c r="CA101" s="21">
        <v>0</v>
      </c>
      <c r="CB101" s="21">
        <v>224.78712222261379</v>
      </c>
      <c r="CC101" s="21">
        <v>1300.1328610543039</v>
      </c>
      <c r="CD101" s="21">
        <v>0</v>
      </c>
      <c r="CE101" s="21">
        <v>642.52537251053002</v>
      </c>
      <c r="CF101" s="21">
        <v>15.877725112144496</v>
      </c>
      <c r="CG101" s="21">
        <v>50.142026768787659</v>
      </c>
      <c r="CH101" s="21">
        <v>719.6610806895801</v>
      </c>
      <c r="CI101" s="21">
        <v>736.89174651622898</v>
      </c>
      <c r="CJ101" s="21">
        <v>759.8489258984664</v>
      </c>
      <c r="CK101" s="21">
        <v>158.78825961412687</v>
      </c>
      <c r="CL101" s="21">
        <v>1325.3574910338878</v>
      </c>
      <c r="CM101" s="21">
        <v>6.4783059456499679</v>
      </c>
      <c r="CN101" s="21">
        <v>89.91937387351075</v>
      </c>
      <c r="CO101" s="21">
        <v>6.906271355499995</v>
      </c>
      <c r="CP101" s="21">
        <v>942.56653915188804</v>
      </c>
      <c r="CQ101" s="21">
        <v>6234.3109935330021</v>
      </c>
      <c r="CR101" s="21">
        <v>3205.3469967102646</v>
      </c>
      <c r="CS101" s="21">
        <v>7.153387895479808</v>
      </c>
      <c r="CT101" s="21">
        <v>155.51002254569713</v>
      </c>
      <c r="CU101" s="21">
        <v>0</v>
      </c>
      <c r="CV101" s="21">
        <v>185.43405014223359</v>
      </c>
      <c r="CW101" s="21">
        <v>579.46397470866714</v>
      </c>
      <c r="CX101" s="21">
        <v>1357.9736110582844</v>
      </c>
      <c r="CY101" s="21">
        <v>3971.1086085994407</v>
      </c>
      <c r="CZ101" s="21">
        <v>7979.9692407709454</v>
      </c>
      <c r="DA101" s="21">
        <v>2113.0729654484376</v>
      </c>
      <c r="DB101" s="21">
        <v>326.1735634167436</v>
      </c>
      <c r="DC101" s="21">
        <v>668.02376654271404</v>
      </c>
      <c r="DD101" s="21">
        <v>1018.8162163321256</v>
      </c>
      <c r="DE101" s="21">
        <v>0</v>
      </c>
      <c r="DF101" s="21">
        <v>641.76586003007083</v>
      </c>
      <c r="DG101" s="22">
        <v>71616.363252988333</v>
      </c>
      <c r="DH101" s="23">
        <v>0</v>
      </c>
      <c r="DI101" s="24">
        <v>196178.6420891358</v>
      </c>
      <c r="DJ101" s="24">
        <v>0</v>
      </c>
      <c r="DK101" s="24">
        <v>0</v>
      </c>
      <c r="DL101" s="24">
        <v>0</v>
      </c>
      <c r="DM101" s="24">
        <v>0</v>
      </c>
      <c r="DN101" s="25">
        <v>0</v>
      </c>
      <c r="DO101" s="22">
        <v>196178.6420891358</v>
      </c>
      <c r="DP101" s="22">
        <v>267795.00534212415</v>
      </c>
      <c r="DQ101" s="22">
        <v>0</v>
      </c>
      <c r="DR101" s="22">
        <v>0</v>
      </c>
      <c r="DS101" s="22">
        <v>0</v>
      </c>
      <c r="DT101" s="22">
        <v>196178.6420891358</v>
      </c>
      <c r="DU101" s="22">
        <v>267795.00534212415</v>
      </c>
      <c r="DV101" s="22">
        <v>-81359.801750452636</v>
      </c>
      <c r="DW101" s="22">
        <v>-2107.6750661837973</v>
      </c>
      <c r="DX101" s="22">
        <v>-83467.476816636423</v>
      </c>
      <c r="DY101" s="21">
        <v>112711.16527249936</v>
      </c>
      <c r="DZ101" s="22">
        <v>184327.52852548769</v>
      </c>
      <c r="EA101" s="26">
        <v>97</v>
      </c>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c r="HR101" s="21"/>
      <c r="HS101" s="21"/>
      <c r="HT101" s="21"/>
      <c r="HU101" s="21"/>
      <c r="HV101" s="21"/>
      <c r="HW101" s="21"/>
      <c r="HX101" s="21"/>
      <c r="HY101" s="21"/>
      <c r="HZ101" s="21"/>
      <c r="IA101" s="21"/>
      <c r="IB101" s="21"/>
      <c r="IC101" s="21"/>
      <c r="ID101" s="21"/>
      <c r="IE101" s="21"/>
      <c r="IF101" s="21"/>
      <c r="IG101" s="21"/>
      <c r="IH101" s="21"/>
      <c r="II101" s="21"/>
      <c r="IJ101" s="21"/>
      <c r="IK101" s="21"/>
      <c r="IL101" s="21"/>
      <c r="IM101" s="21"/>
      <c r="IN101" s="21"/>
      <c r="IO101" s="21"/>
      <c r="IP101" s="21"/>
      <c r="IQ101" s="21"/>
      <c r="IR101" s="21"/>
      <c r="IS101" s="21"/>
      <c r="IT101" s="21"/>
      <c r="IU101" s="21"/>
      <c r="IV101" s="21"/>
    </row>
    <row r="102" spans="1:256" ht="25.5" customHeight="1">
      <c r="A102" s="19" t="s">
        <v>99</v>
      </c>
      <c r="B102" s="20" t="s">
        <v>224</v>
      </c>
      <c r="C102" s="21">
        <v>9.0011687424228697</v>
      </c>
      <c r="D102" s="21">
        <v>0</v>
      </c>
      <c r="E102" s="21">
        <v>470.07194323343231</v>
      </c>
      <c r="F102" s="21">
        <v>2.1920678836728557E-2</v>
      </c>
      <c r="G102" s="21">
        <v>22.513362189754798</v>
      </c>
      <c r="H102" s="21">
        <v>0</v>
      </c>
      <c r="I102" s="21">
        <v>11.19964473911423</v>
      </c>
      <c r="J102" s="21">
        <v>0</v>
      </c>
      <c r="K102" s="21">
        <v>14229.584986797543</v>
      </c>
      <c r="L102" s="21">
        <v>16242.16251116387</v>
      </c>
      <c r="M102" s="21">
        <v>33.321235867576519</v>
      </c>
      <c r="N102" s="21">
        <v>2832.705474022448</v>
      </c>
      <c r="O102" s="21">
        <v>28.460746693045817</v>
      </c>
      <c r="P102" s="21">
        <v>224.0432748082583</v>
      </c>
      <c r="Q102" s="21">
        <v>54.536615341463794</v>
      </c>
      <c r="R102" s="21">
        <v>1302.2729722684626</v>
      </c>
      <c r="S102" s="21">
        <v>670.82774597474622</v>
      </c>
      <c r="T102" s="21">
        <v>1720.9036872759361</v>
      </c>
      <c r="U102" s="21">
        <v>315.78280462707289</v>
      </c>
      <c r="V102" s="21">
        <v>66.286183020720301</v>
      </c>
      <c r="W102" s="21">
        <v>512.11498844108382</v>
      </c>
      <c r="X102" s="21">
        <v>143.83234937626207</v>
      </c>
      <c r="Y102" s="21">
        <v>897.00967524077737</v>
      </c>
      <c r="Z102" s="21">
        <v>496.45393898711376</v>
      </c>
      <c r="AA102" s="21">
        <v>22.749038461538451</v>
      </c>
      <c r="AB102" s="21">
        <v>18179.568461715065</v>
      </c>
      <c r="AC102" s="21">
        <v>95231.606930900816</v>
      </c>
      <c r="AD102" s="21">
        <v>948.33618980178505</v>
      </c>
      <c r="AE102" s="21">
        <v>39.902144979653649</v>
      </c>
      <c r="AF102" s="21">
        <v>2187.0627027999826</v>
      </c>
      <c r="AG102" s="21">
        <v>821.2332661844398</v>
      </c>
      <c r="AH102" s="21">
        <v>17.728164300923776</v>
      </c>
      <c r="AI102" s="21">
        <v>666.07842503344511</v>
      </c>
      <c r="AJ102" s="21">
        <v>275.71510964086286</v>
      </c>
      <c r="AK102" s="21">
        <v>64.809118750655955</v>
      </c>
      <c r="AL102" s="21">
        <v>102.25953487342932</v>
      </c>
      <c r="AM102" s="21">
        <v>361.25663512382329</v>
      </c>
      <c r="AN102" s="21">
        <v>1169.2949656769372</v>
      </c>
      <c r="AO102" s="21">
        <v>173.83379591063607</v>
      </c>
      <c r="AP102" s="21">
        <v>33.232346482381438</v>
      </c>
      <c r="AQ102" s="21">
        <v>109.9936570068832</v>
      </c>
      <c r="AR102" s="21">
        <v>458.16963602839792</v>
      </c>
      <c r="AS102" s="21">
        <v>542.61402677087835</v>
      </c>
      <c r="AT102" s="21">
        <v>1253.9352389227815</v>
      </c>
      <c r="AU102" s="21">
        <v>3701.9515436008815</v>
      </c>
      <c r="AV102" s="21">
        <v>4942.6302226817097</v>
      </c>
      <c r="AW102" s="21">
        <v>1466.245585499064</v>
      </c>
      <c r="AX102" s="21">
        <v>2942.2213454363664</v>
      </c>
      <c r="AY102" s="21">
        <v>2042.8433304253895</v>
      </c>
      <c r="AZ102" s="21">
        <v>2292.6326790292374</v>
      </c>
      <c r="BA102" s="21">
        <v>1933.4420204265812</v>
      </c>
      <c r="BB102" s="21">
        <v>538.73351790940467</v>
      </c>
      <c r="BC102" s="21">
        <v>6424.285582291488</v>
      </c>
      <c r="BD102" s="21">
        <v>2756.6018165237556</v>
      </c>
      <c r="BE102" s="21">
        <v>4311.0321258243193</v>
      </c>
      <c r="BF102" s="21">
        <v>1589.9032588464083</v>
      </c>
      <c r="BG102" s="21">
        <v>11694.609243241142</v>
      </c>
      <c r="BH102" s="21">
        <v>6396.8788920394218</v>
      </c>
      <c r="BI102" s="21">
        <v>8999.7999677619482</v>
      </c>
      <c r="BJ102" s="21">
        <v>180.49639957411026</v>
      </c>
      <c r="BK102" s="21">
        <v>899.41511019776954</v>
      </c>
      <c r="BL102" s="21">
        <v>2324.3884129587709</v>
      </c>
      <c r="BM102" s="21">
        <v>2631.1715487721831</v>
      </c>
      <c r="BN102" s="21">
        <v>3.8213793649159999</v>
      </c>
      <c r="BO102" s="21">
        <v>7305.3465302964287</v>
      </c>
      <c r="BP102" s="21">
        <v>181.17203207541448</v>
      </c>
      <c r="BQ102" s="21">
        <v>603.74596959329926</v>
      </c>
      <c r="BR102" s="21">
        <v>667.7920047853961</v>
      </c>
      <c r="BS102" s="21">
        <v>4913.163702449051</v>
      </c>
      <c r="BT102" s="21">
        <v>9158.7738049847285</v>
      </c>
      <c r="BU102" s="21">
        <v>1048.3328502421632</v>
      </c>
      <c r="BV102" s="21">
        <v>168.67510079652664</v>
      </c>
      <c r="BW102" s="21">
        <v>77642.742499087646</v>
      </c>
      <c r="BX102" s="21">
        <v>65056.645014850124</v>
      </c>
      <c r="BY102" s="21">
        <v>12719.009897741958</v>
      </c>
      <c r="BZ102" s="21">
        <v>8022.7592867023268</v>
      </c>
      <c r="CA102" s="21">
        <v>0</v>
      </c>
      <c r="CB102" s="21">
        <v>3963.1855117726645</v>
      </c>
      <c r="CC102" s="21">
        <v>4018.0824600606848</v>
      </c>
      <c r="CD102" s="21">
        <v>0</v>
      </c>
      <c r="CE102" s="21">
        <v>1413.365546254732</v>
      </c>
      <c r="CF102" s="21">
        <v>174.3088209140854</v>
      </c>
      <c r="CG102" s="21">
        <v>133.86730985640202</v>
      </c>
      <c r="CH102" s="21">
        <v>129.29387129683263</v>
      </c>
      <c r="CI102" s="21">
        <v>2931.8430701027573</v>
      </c>
      <c r="CJ102" s="21">
        <v>16176.602810405411</v>
      </c>
      <c r="CK102" s="21">
        <v>1253.9454025109935</v>
      </c>
      <c r="CL102" s="21">
        <v>54047.004362219501</v>
      </c>
      <c r="CM102" s="21">
        <v>992.98346873018841</v>
      </c>
      <c r="CN102" s="21">
        <v>1318.1919277754325</v>
      </c>
      <c r="CO102" s="21">
        <v>1528.0208243393133</v>
      </c>
      <c r="CP102" s="21">
        <v>7422.0439414274279</v>
      </c>
      <c r="CQ102" s="21">
        <v>4299.540303836302</v>
      </c>
      <c r="CR102" s="21">
        <v>4351.7366235207919</v>
      </c>
      <c r="CS102" s="21">
        <v>271.31112628636055</v>
      </c>
      <c r="CT102" s="21">
        <v>501.55000627343316</v>
      </c>
      <c r="CU102" s="21">
        <v>680.80203273525331</v>
      </c>
      <c r="CV102" s="21">
        <v>104.31089486468719</v>
      </c>
      <c r="CW102" s="21">
        <v>2614.4203029274113</v>
      </c>
      <c r="CX102" s="21">
        <v>2533.6067809490137</v>
      </c>
      <c r="CY102" s="21">
        <v>25893.227168836635</v>
      </c>
      <c r="CZ102" s="21">
        <v>9209.358440935559</v>
      </c>
      <c r="DA102" s="21">
        <v>15420.60806208957</v>
      </c>
      <c r="DB102" s="21">
        <v>1257.1781913306181</v>
      </c>
      <c r="DC102" s="21">
        <v>5245.9435177025744</v>
      </c>
      <c r="DD102" s="21">
        <v>10288.436852953029</v>
      </c>
      <c r="DE102" s="21">
        <v>0</v>
      </c>
      <c r="DF102" s="21">
        <v>1971.0738023909266</v>
      </c>
      <c r="DG102" s="22">
        <v>598649.59273016371</v>
      </c>
      <c r="DH102" s="23">
        <v>0</v>
      </c>
      <c r="DI102" s="24">
        <v>380.34619467801764</v>
      </c>
      <c r="DJ102" s="24">
        <v>0</v>
      </c>
      <c r="DK102" s="24">
        <v>0</v>
      </c>
      <c r="DL102" s="24">
        <v>0</v>
      </c>
      <c r="DM102" s="24">
        <v>0</v>
      </c>
      <c r="DN102" s="25">
        <v>0</v>
      </c>
      <c r="DO102" s="22">
        <v>380.34619467801764</v>
      </c>
      <c r="DP102" s="22">
        <v>599029.9389248417</v>
      </c>
      <c r="DQ102" s="22">
        <v>28669.744964750338</v>
      </c>
      <c r="DR102" s="22">
        <v>823.20543672633949</v>
      </c>
      <c r="DS102" s="22">
        <v>29492.950401476679</v>
      </c>
      <c r="DT102" s="22">
        <v>29873.296596154702</v>
      </c>
      <c r="DU102" s="22">
        <v>628522.8893263184</v>
      </c>
      <c r="DV102" s="22">
        <v>-511895.15552727249</v>
      </c>
      <c r="DW102" s="22">
        <v>-13885.619594992351</v>
      </c>
      <c r="DX102" s="22">
        <v>-525780.77512226487</v>
      </c>
      <c r="DY102" s="21">
        <v>-495907.47852611018</v>
      </c>
      <c r="DZ102" s="22">
        <v>102742.11420405356</v>
      </c>
      <c r="EA102" s="26">
        <v>98</v>
      </c>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c r="HS102" s="21"/>
      <c r="HT102" s="21"/>
      <c r="HU102" s="21"/>
      <c r="HV102" s="21"/>
      <c r="HW102" s="21"/>
      <c r="HX102" s="21"/>
      <c r="HY102" s="21"/>
      <c r="HZ102" s="21"/>
      <c r="IA102" s="21"/>
      <c r="IB102" s="21"/>
      <c r="IC102" s="21"/>
      <c r="ID102" s="21"/>
      <c r="IE102" s="21"/>
      <c r="IF102" s="21"/>
      <c r="IG102" s="21"/>
      <c r="IH102" s="21"/>
      <c r="II102" s="21"/>
      <c r="IJ102" s="21"/>
      <c r="IK102" s="21"/>
      <c r="IL102" s="21"/>
      <c r="IM102" s="21"/>
      <c r="IN102" s="21"/>
      <c r="IO102" s="21"/>
      <c r="IP102" s="21"/>
      <c r="IQ102" s="21"/>
      <c r="IR102" s="21"/>
      <c r="IS102" s="21"/>
      <c r="IT102" s="21"/>
      <c r="IU102" s="21"/>
      <c r="IV102" s="21"/>
    </row>
    <row r="103" spans="1:256" ht="25.5" customHeight="1">
      <c r="A103" s="19" t="s">
        <v>100</v>
      </c>
      <c r="B103" s="20" t="s">
        <v>225</v>
      </c>
      <c r="C103" s="21">
        <v>91.65642544859648</v>
      </c>
      <c r="D103" s="21">
        <v>34.429501880006853</v>
      </c>
      <c r="E103" s="21">
        <v>252.40312792930621</v>
      </c>
      <c r="F103" s="21">
        <v>4.5539092160216832</v>
      </c>
      <c r="G103" s="21">
        <v>0.90535411538282906</v>
      </c>
      <c r="H103" s="21">
        <v>0</v>
      </c>
      <c r="I103" s="21">
        <v>100.23208939843232</v>
      </c>
      <c r="J103" s="21">
        <v>0</v>
      </c>
      <c r="K103" s="21">
        <v>7018.4905319832378</v>
      </c>
      <c r="L103" s="21">
        <v>2312.8909658262232</v>
      </c>
      <c r="M103" s="21">
        <v>39.531613811309398</v>
      </c>
      <c r="N103" s="21">
        <v>35.029448570556504</v>
      </c>
      <c r="O103" s="21">
        <v>118.57811108742024</v>
      </c>
      <c r="P103" s="21">
        <v>190.44062418594882</v>
      </c>
      <c r="Q103" s="21">
        <v>85.567021200923023</v>
      </c>
      <c r="R103" s="21">
        <v>749.98544320939834</v>
      </c>
      <c r="S103" s="21">
        <v>262.70078604481597</v>
      </c>
      <c r="T103" s="21">
        <v>744.28522008656819</v>
      </c>
      <c r="U103" s="21">
        <v>1146.9008718844627</v>
      </c>
      <c r="V103" s="21">
        <v>16.473295483904312</v>
      </c>
      <c r="W103" s="21">
        <v>1158.7023235989177</v>
      </c>
      <c r="X103" s="21">
        <v>850.55719176018863</v>
      </c>
      <c r="Y103" s="21">
        <v>1741.3211332186963</v>
      </c>
      <c r="Z103" s="21">
        <v>261.9454858921543</v>
      </c>
      <c r="AA103" s="21">
        <v>12.088970588235281</v>
      </c>
      <c r="AB103" s="21">
        <v>799.30160351665586</v>
      </c>
      <c r="AC103" s="21">
        <v>4114.3025790951688</v>
      </c>
      <c r="AD103" s="21">
        <v>1981.113273216059</v>
      </c>
      <c r="AE103" s="21">
        <v>607.89668215223401</v>
      </c>
      <c r="AF103" s="21">
        <v>2673.9557695875342</v>
      </c>
      <c r="AG103" s="21">
        <v>1893.7979270366386</v>
      </c>
      <c r="AH103" s="21">
        <v>6.8482285547595607</v>
      </c>
      <c r="AI103" s="21">
        <v>1543.1997771312676</v>
      </c>
      <c r="AJ103" s="21">
        <v>1534.7124059572077</v>
      </c>
      <c r="AK103" s="21">
        <v>75.883314229170637</v>
      </c>
      <c r="AL103" s="21">
        <v>466.51472203366376</v>
      </c>
      <c r="AM103" s="21">
        <v>996.93159652248755</v>
      </c>
      <c r="AN103" s="21">
        <v>1887.3649125569159</v>
      </c>
      <c r="AO103" s="21">
        <v>460.82136318143375</v>
      </c>
      <c r="AP103" s="21">
        <v>396.86653337880358</v>
      </c>
      <c r="AQ103" s="21">
        <v>66.462962238004081</v>
      </c>
      <c r="AR103" s="21">
        <v>1572.7442244432339</v>
      </c>
      <c r="AS103" s="21">
        <v>694.40714666310998</v>
      </c>
      <c r="AT103" s="21">
        <v>4809.7618685007646</v>
      </c>
      <c r="AU103" s="21">
        <v>9986.6109483733107</v>
      </c>
      <c r="AV103" s="21">
        <v>17893.183914120673</v>
      </c>
      <c r="AW103" s="21">
        <v>4180.7723873470995</v>
      </c>
      <c r="AX103" s="21">
        <v>3437.3212883815449</v>
      </c>
      <c r="AY103" s="21">
        <v>7097.2594689134921</v>
      </c>
      <c r="AZ103" s="21">
        <v>2856.6985119216079</v>
      </c>
      <c r="BA103" s="21">
        <v>3868.8639873071925</v>
      </c>
      <c r="BB103" s="21">
        <v>407.22704708568551</v>
      </c>
      <c r="BC103" s="21">
        <v>9040.6067004352881</v>
      </c>
      <c r="BD103" s="21">
        <v>2897.4722995528914</v>
      </c>
      <c r="BE103" s="21">
        <v>7155.1222874044888</v>
      </c>
      <c r="BF103" s="21">
        <v>2765.7403711071897</v>
      </c>
      <c r="BG103" s="21">
        <v>5932.504951848684</v>
      </c>
      <c r="BH103" s="21">
        <v>6689.4476802247236</v>
      </c>
      <c r="BI103" s="21">
        <v>11967.782526838335</v>
      </c>
      <c r="BJ103" s="21">
        <v>1540.4002369480304</v>
      </c>
      <c r="BK103" s="21">
        <v>9061.7840874498688</v>
      </c>
      <c r="BL103" s="21">
        <v>2535.8301445823608</v>
      </c>
      <c r="BM103" s="21">
        <v>4795.7715910483557</v>
      </c>
      <c r="BN103" s="21">
        <v>318.63560292755471</v>
      </c>
      <c r="BO103" s="21">
        <v>35138.672004918822</v>
      </c>
      <c r="BP103" s="21">
        <v>2529.0136722363991</v>
      </c>
      <c r="BQ103" s="21">
        <v>11742.902070779515</v>
      </c>
      <c r="BR103" s="21">
        <v>19625.807603933321</v>
      </c>
      <c r="BS103" s="21">
        <v>9607.5766019164512</v>
      </c>
      <c r="BT103" s="21">
        <v>5746.5807873883796</v>
      </c>
      <c r="BU103" s="21">
        <v>551.76020365288628</v>
      </c>
      <c r="BV103" s="21">
        <v>2739.6023920381899</v>
      </c>
      <c r="BW103" s="21">
        <v>31153.739687606296</v>
      </c>
      <c r="BX103" s="21">
        <v>46088.806170950193</v>
      </c>
      <c r="BY103" s="21">
        <v>1521.4055053891927</v>
      </c>
      <c r="BZ103" s="21">
        <v>604.84022572922049</v>
      </c>
      <c r="CA103" s="21">
        <v>0</v>
      </c>
      <c r="CB103" s="21">
        <v>669.46175955504327</v>
      </c>
      <c r="CC103" s="21">
        <v>6334.4073326445287</v>
      </c>
      <c r="CD103" s="21">
        <v>63545.317005980251</v>
      </c>
      <c r="CE103" s="21">
        <v>2547.4763989897006</v>
      </c>
      <c r="CF103" s="21">
        <v>45.463800222910308</v>
      </c>
      <c r="CG103" s="21">
        <v>1191.1965492440554</v>
      </c>
      <c r="CH103" s="21">
        <v>2831.777452188097</v>
      </c>
      <c r="CI103" s="21">
        <v>2436.8296113503334</v>
      </c>
      <c r="CJ103" s="21">
        <v>8796.4029572947347</v>
      </c>
      <c r="CK103" s="21">
        <v>1291.7509350521975</v>
      </c>
      <c r="CL103" s="21">
        <v>41737.291527741239</v>
      </c>
      <c r="CM103" s="21">
        <v>1374.5838554765648</v>
      </c>
      <c r="CN103" s="21">
        <v>581.90634600329111</v>
      </c>
      <c r="CO103" s="21">
        <v>26342.743046631949</v>
      </c>
      <c r="CP103" s="21">
        <v>7874.0291686031806</v>
      </c>
      <c r="CQ103" s="21">
        <v>21707.932162644436</v>
      </c>
      <c r="CR103" s="21">
        <v>20735.84009448285</v>
      </c>
      <c r="CS103" s="21">
        <v>2355.1953688612289</v>
      </c>
      <c r="CT103" s="21">
        <v>5491.589978169126</v>
      </c>
      <c r="CU103" s="21">
        <v>1057.9634621636246</v>
      </c>
      <c r="CV103" s="21">
        <v>53.230001218089022</v>
      </c>
      <c r="CW103" s="21">
        <v>9080.8673700442141</v>
      </c>
      <c r="CX103" s="21">
        <v>5768.070177485808</v>
      </c>
      <c r="CY103" s="21">
        <v>55513.627977562872</v>
      </c>
      <c r="CZ103" s="21">
        <v>5434.7792172816125</v>
      </c>
      <c r="DA103" s="21">
        <v>2346.3245961320995</v>
      </c>
      <c r="DB103" s="21">
        <v>500.39912531672439</v>
      </c>
      <c r="DC103" s="21">
        <v>843.44190795584575</v>
      </c>
      <c r="DD103" s="21">
        <v>2983.8724846706541</v>
      </c>
      <c r="DE103" s="21">
        <v>0</v>
      </c>
      <c r="DF103" s="21">
        <v>2504.7502579308198</v>
      </c>
      <c r="DG103" s="22">
        <v>629270.82122567098</v>
      </c>
      <c r="DH103" s="23">
        <v>1886.1812861152189</v>
      </c>
      <c r="DI103" s="24">
        <v>57456.724129212031</v>
      </c>
      <c r="DJ103" s="24">
        <v>0</v>
      </c>
      <c r="DK103" s="24">
        <v>0</v>
      </c>
      <c r="DL103" s="24">
        <v>0</v>
      </c>
      <c r="DM103" s="24">
        <v>0</v>
      </c>
      <c r="DN103" s="25">
        <v>0</v>
      </c>
      <c r="DO103" s="22">
        <v>59342.905415327252</v>
      </c>
      <c r="DP103" s="22">
        <v>688613.72664099827</v>
      </c>
      <c r="DQ103" s="22">
        <v>113679.08652673494</v>
      </c>
      <c r="DR103" s="22">
        <v>1380.6221569388947</v>
      </c>
      <c r="DS103" s="22">
        <v>115059.70868367385</v>
      </c>
      <c r="DT103" s="22">
        <v>174402.61409900108</v>
      </c>
      <c r="DU103" s="22">
        <v>803673.43532467214</v>
      </c>
      <c r="DV103" s="22">
        <v>-470090.76981576352</v>
      </c>
      <c r="DW103" s="22">
        <v>-1400.0021276401455</v>
      </c>
      <c r="DX103" s="22">
        <v>-471490.7719434037</v>
      </c>
      <c r="DY103" s="21">
        <v>-297088.15784440259</v>
      </c>
      <c r="DZ103" s="22">
        <v>332182.66338126856</v>
      </c>
      <c r="EA103" s="26">
        <v>99</v>
      </c>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row>
    <row r="104" spans="1:256" ht="25.5" customHeight="1">
      <c r="A104" s="19" t="s">
        <v>101</v>
      </c>
      <c r="B104" s="20" t="s">
        <v>226</v>
      </c>
      <c r="C104" s="21">
        <v>340.42041303817223</v>
      </c>
      <c r="D104" s="21">
        <v>168.48632820061712</v>
      </c>
      <c r="E104" s="21">
        <v>435.67499413780882</v>
      </c>
      <c r="F104" s="21">
        <v>11.346048185484984</v>
      </c>
      <c r="G104" s="21">
        <v>7.9939162142751128</v>
      </c>
      <c r="H104" s="21">
        <v>0</v>
      </c>
      <c r="I104" s="21">
        <v>148.69937814476933</v>
      </c>
      <c r="J104" s="21">
        <v>0</v>
      </c>
      <c r="K104" s="21">
        <v>6909.2755425358218</v>
      </c>
      <c r="L104" s="21">
        <v>2194.4581144577978</v>
      </c>
      <c r="M104" s="21">
        <v>81.84931683025232</v>
      </c>
      <c r="N104" s="21">
        <v>235.38306711432173</v>
      </c>
      <c r="O104" s="21">
        <v>115.85078564744771</v>
      </c>
      <c r="P104" s="21">
        <v>185.8184863428861</v>
      </c>
      <c r="Q104" s="21">
        <v>250.73182191457477</v>
      </c>
      <c r="R104" s="21">
        <v>342.73464635269721</v>
      </c>
      <c r="S104" s="21">
        <v>379.96388021027349</v>
      </c>
      <c r="T104" s="21">
        <v>425.41704264440762</v>
      </c>
      <c r="U104" s="21">
        <v>769.4484490945938</v>
      </c>
      <c r="V104" s="21">
        <v>102.47503294062908</v>
      </c>
      <c r="W104" s="21">
        <v>2091.8429995146571</v>
      </c>
      <c r="X104" s="21">
        <v>2421.0501974410645</v>
      </c>
      <c r="Y104" s="21">
        <v>7196.1011078680021</v>
      </c>
      <c r="Z104" s="21">
        <v>1456.6387802479026</v>
      </c>
      <c r="AA104" s="21">
        <v>24.782767722473608</v>
      </c>
      <c r="AB104" s="21">
        <v>1884.3415324083935</v>
      </c>
      <c r="AC104" s="21">
        <v>5499.1824636168749</v>
      </c>
      <c r="AD104" s="21">
        <v>6276.5762599417567</v>
      </c>
      <c r="AE104" s="21">
        <v>847.89929454778144</v>
      </c>
      <c r="AF104" s="21">
        <v>3240.8865546214547</v>
      </c>
      <c r="AG104" s="21">
        <v>2026.3793194637431</v>
      </c>
      <c r="AH104" s="21">
        <v>5.3741843318093103</v>
      </c>
      <c r="AI104" s="21">
        <v>3415.576426440608</v>
      </c>
      <c r="AJ104" s="21">
        <v>1688.3721303003758</v>
      </c>
      <c r="AK104" s="21">
        <v>63.386820444952306</v>
      </c>
      <c r="AL104" s="21">
        <v>406.43852777954089</v>
      </c>
      <c r="AM104" s="21">
        <v>3410.2680152556113</v>
      </c>
      <c r="AN104" s="21">
        <v>2006.3500232917615</v>
      </c>
      <c r="AO104" s="21">
        <v>1419.7607778099016</v>
      </c>
      <c r="AP104" s="21">
        <v>154.4359115062129</v>
      </c>
      <c r="AQ104" s="21">
        <v>600.6731633752787</v>
      </c>
      <c r="AR104" s="21">
        <v>2485.4298203273484</v>
      </c>
      <c r="AS104" s="21">
        <v>2228.5504339156196</v>
      </c>
      <c r="AT104" s="21">
        <v>3635.4515397672035</v>
      </c>
      <c r="AU104" s="21">
        <v>4651.2711509850442</v>
      </c>
      <c r="AV104" s="21">
        <v>5328.5353092606802</v>
      </c>
      <c r="AW104" s="21">
        <v>1491.8834243011015</v>
      </c>
      <c r="AX104" s="21">
        <v>2402.4754661640832</v>
      </c>
      <c r="AY104" s="21">
        <v>1872.2992983383581</v>
      </c>
      <c r="AZ104" s="21">
        <v>2119.9711163444877</v>
      </c>
      <c r="BA104" s="21">
        <v>941.79144706492445</v>
      </c>
      <c r="BB104" s="21">
        <v>310.53109164594213</v>
      </c>
      <c r="BC104" s="21">
        <v>4665.4571305840391</v>
      </c>
      <c r="BD104" s="21">
        <v>1216.944232174329</v>
      </c>
      <c r="BE104" s="21">
        <v>10748.166351127385</v>
      </c>
      <c r="BF104" s="21">
        <v>2680.2888628266801</v>
      </c>
      <c r="BG104" s="21">
        <v>2731.1174386898961</v>
      </c>
      <c r="BH104" s="21">
        <v>3442.4484715331105</v>
      </c>
      <c r="BI104" s="21">
        <v>9760.1704374912697</v>
      </c>
      <c r="BJ104" s="21">
        <v>220.10409030393197</v>
      </c>
      <c r="BK104" s="21">
        <v>1416.0293921756165</v>
      </c>
      <c r="BL104" s="21">
        <v>902.57233449013859</v>
      </c>
      <c r="BM104" s="21">
        <v>739.94042499338798</v>
      </c>
      <c r="BN104" s="21">
        <v>64.570071916006881</v>
      </c>
      <c r="BO104" s="21">
        <v>4214.9326784709219</v>
      </c>
      <c r="BP104" s="21">
        <v>3227.7841846952879</v>
      </c>
      <c r="BQ104" s="21">
        <v>3574.7140905390206</v>
      </c>
      <c r="BR104" s="21">
        <v>4488.3735569154096</v>
      </c>
      <c r="BS104" s="21">
        <v>38910.397582731915</v>
      </c>
      <c r="BT104" s="21">
        <v>2103.135427334877</v>
      </c>
      <c r="BU104" s="21">
        <v>6173.2868981985321</v>
      </c>
      <c r="BV104" s="21">
        <v>5599.7141736344856</v>
      </c>
      <c r="BW104" s="21">
        <v>2473.2560429622063</v>
      </c>
      <c r="BX104" s="21">
        <v>5719.9345750059492</v>
      </c>
      <c r="BY104" s="21">
        <v>137.74509887951214</v>
      </c>
      <c r="BZ104" s="21">
        <v>195.73217248774284</v>
      </c>
      <c r="CA104" s="21">
        <v>0</v>
      </c>
      <c r="CB104" s="21">
        <v>1502.9494641808149</v>
      </c>
      <c r="CC104" s="21">
        <v>39408.548348461853</v>
      </c>
      <c r="CD104" s="21">
        <v>125101.62844840411</v>
      </c>
      <c r="CE104" s="21">
        <v>693.69819297082677</v>
      </c>
      <c r="CF104" s="21">
        <v>2.5253784802181305</v>
      </c>
      <c r="CG104" s="21">
        <v>1255.206546264686</v>
      </c>
      <c r="CH104" s="21">
        <v>1543.4995329781425</v>
      </c>
      <c r="CI104" s="21">
        <v>2339.5090834310558</v>
      </c>
      <c r="CJ104" s="21">
        <v>5171.3472871155946</v>
      </c>
      <c r="CK104" s="21">
        <v>726.67544197723646</v>
      </c>
      <c r="CL104" s="21">
        <v>12964.108095676267</v>
      </c>
      <c r="CM104" s="21">
        <v>310.95868539119806</v>
      </c>
      <c r="CN104" s="21">
        <v>119.12774537177468</v>
      </c>
      <c r="CO104" s="21">
        <v>5530.165064145026</v>
      </c>
      <c r="CP104" s="21">
        <v>6006.5945858443256</v>
      </c>
      <c r="CQ104" s="21">
        <v>27519.060525290141</v>
      </c>
      <c r="CR104" s="21">
        <v>4911.7880510729701</v>
      </c>
      <c r="CS104" s="21">
        <v>1449.4236708051726</v>
      </c>
      <c r="CT104" s="21">
        <v>824.35362400059898</v>
      </c>
      <c r="CU104" s="21">
        <v>1622.1153243934459</v>
      </c>
      <c r="CV104" s="21">
        <v>44.384726897531209</v>
      </c>
      <c r="CW104" s="21">
        <v>31982.052483013584</v>
      </c>
      <c r="CX104" s="21">
        <v>3139.7116502637846</v>
      </c>
      <c r="CY104" s="21">
        <v>5702.5906825953934</v>
      </c>
      <c r="CZ104" s="21">
        <v>6158.2777828892122</v>
      </c>
      <c r="DA104" s="21">
        <v>5351.6623680987095</v>
      </c>
      <c r="DB104" s="21">
        <v>431.1694914676097</v>
      </c>
      <c r="DC104" s="21">
        <v>3864.991250819005</v>
      </c>
      <c r="DD104" s="21">
        <v>1297.8021242297498</v>
      </c>
      <c r="DE104" s="21">
        <v>0</v>
      </c>
      <c r="DF104" s="21">
        <v>1477.7810822315032</v>
      </c>
      <c r="DG104" s="22">
        <v>500571.05707897496</v>
      </c>
      <c r="DH104" s="23">
        <v>305.81746314008461</v>
      </c>
      <c r="DI104" s="24">
        <v>201553.91180653122</v>
      </c>
      <c r="DJ104" s="24">
        <v>0</v>
      </c>
      <c r="DK104" s="24">
        <v>0</v>
      </c>
      <c r="DL104" s="24">
        <v>0</v>
      </c>
      <c r="DM104" s="24">
        <v>0</v>
      </c>
      <c r="DN104" s="25">
        <v>0</v>
      </c>
      <c r="DO104" s="22">
        <v>201859.72926967131</v>
      </c>
      <c r="DP104" s="22">
        <v>702430.78634864627</v>
      </c>
      <c r="DQ104" s="22">
        <v>227716.10560380609</v>
      </c>
      <c r="DR104" s="22">
        <v>1717.5059732442235</v>
      </c>
      <c r="DS104" s="22">
        <v>229433.61157705032</v>
      </c>
      <c r="DT104" s="22">
        <v>431293.34084672167</v>
      </c>
      <c r="DU104" s="22">
        <v>931864.39792569657</v>
      </c>
      <c r="DV104" s="22">
        <v>-84648.08815510181</v>
      </c>
      <c r="DW104" s="22">
        <v>-15.840419253799217</v>
      </c>
      <c r="DX104" s="22">
        <v>-84663.92857435561</v>
      </c>
      <c r="DY104" s="21">
        <v>346629.412272366</v>
      </c>
      <c r="DZ104" s="22">
        <v>847200.46935134078</v>
      </c>
      <c r="EA104" s="26">
        <v>100</v>
      </c>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c r="IS104" s="21"/>
      <c r="IT104" s="21"/>
      <c r="IU104" s="21"/>
      <c r="IV104" s="21"/>
    </row>
    <row r="105" spans="1:256" ht="25.5" customHeight="1">
      <c r="A105" s="19" t="s">
        <v>102</v>
      </c>
      <c r="B105" s="20" t="s">
        <v>227</v>
      </c>
      <c r="C105" s="21">
        <v>18.192109040054767</v>
      </c>
      <c r="D105" s="21">
        <v>10.259236412268921</v>
      </c>
      <c r="E105" s="21">
        <v>475.79751485864017</v>
      </c>
      <c r="F105" s="21">
        <v>1.2747804903506346E-2</v>
      </c>
      <c r="G105" s="21">
        <v>136.97807833383499</v>
      </c>
      <c r="H105" s="21">
        <v>0</v>
      </c>
      <c r="I105" s="21">
        <v>118.50515615124711</v>
      </c>
      <c r="J105" s="21">
        <v>0</v>
      </c>
      <c r="K105" s="21">
        <v>11710.096210614211</v>
      </c>
      <c r="L105" s="21">
        <v>2630.9701898717722</v>
      </c>
      <c r="M105" s="21">
        <v>51.206224817652014</v>
      </c>
      <c r="N105" s="21">
        <v>896.40173551056364</v>
      </c>
      <c r="O105" s="21">
        <v>80.267097800434158</v>
      </c>
      <c r="P105" s="21">
        <v>791.02802355943777</v>
      </c>
      <c r="Q105" s="21">
        <v>47.853163203211849</v>
      </c>
      <c r="R105" s="21">
        <v>1262.5734108002234</v>
      </c>
      <c r="S105" s="21">
        <v>242.73533035857042</v>
      </c>
      <c r="T105" s="21">
        <v>2712.2039820667364</v>
      </c>
      <c r="U105" s="21">
        <v>5059.4560414923762</v>
      </c>
      <c r="V105" s="21">
        <v>63.30592479202187</v>
      </c>
      <c r="W105" s="21">
        <v>1526.2623554096183</v>
      </c>
      <c r="X105" s="21">
        <v>1176.7838125416392</v>
      </c>
      <c r="Y105" s="21">
        <v>3698.2054177787372</v>
      </c>
      <c r="Z105" s="21">
        <v>808.00040719637286</v>
      </c>
      <c r="AA105" s="21">
        <v>20.07268099547511</v>
      </c>
      <c r="AB105" s="21">
        <v>5586.5913802291234</v>
      </c>
      <c r="AC105" s="21">
        <v>10057.232525229725</v>
      </c>
      <c r="AD105" s="21">
        <v>1501.8275483992563</v>
      </c>
      <c r="AE105" s="21">
        <v>209.11438977772156</v>
      </c>
      <c r="AF105" s="21">
        <v>4707.8662069467409</v>
      </c>
      <c r="AG105" s="21">
        <v>1361.7116758348193</v>
      </c>
      <c r="AH105" s="21">
        <v>19.193281232167671</v>
      </c>
      <c r="AI105" s="21">
        <v>3889.6307480768974</v>
      </c>
      <c r="AJ105" s="21">
        <v>2504.8642771650311</v>
      </c>
      <c r="AK105" s="21">
        <v>27.911576577251918</v>
      </c>
      <c r="AL105" s="21">
        <v>301.86368843927727</v>
      </c>
      <c r="AM105" s="21">
        <v>877.05642461964703</v>
      </c>
      <c r="AN105" s="21">
        <v>1911.1900454602953</v>
      </c>
      <c r="AO105" s="21">
        <v>635.99639976334618</v>
      </c>
      <c r="AP105" s="21">
        <v>129.53865197630591</v>
      </c>
      <c r="AQ105" s="21">
        <v>530.23276428745748</v>
      </c>
      <c r="AR105" s="21">
        <v>2090.0832884359465</v>
      </c>
      <c r="AS105" s="21">
        <v>1332.5781233822609</v>
      </c>
      <c r="AT105" s="21">
        <v>4216.175443753822</v>
      </c>
      <c r="AU105" s="21">
        <v>8262.5088517515251</v>
      </c>
      <c r="AV105" s="21">
        <v>12773.630096016732</v>
      </c>
      <c r="AW105" s="21">
        <v>2619.5025662957164</v>
      </c>
      <c r="AX105" s="21">
        <v>4077.5239022305732</v>
      </c>
      <c r="AY105" s="21">
        <v>4577.6426549935077</v>
      </c>
      <c r="AZ105" s="21">
        <v>5212.4068460249</v>
      </c>
      <c r="BA105" s="21">
        <v>3406.3704167400388</v>
      </c>
      <c r="BB105" s="21">
        <v>771.13310036797475</v>
      </c>
      <c r="BC105" s="21">
        <v>8530.6621006033456</v>
      </c>
      <c r="BD105" s="21">
        <v>3408.3522443223305</v>
      </c>
      <c r="BE105" s="21">
        <v>8600.3027286206907</v>
      </c>
      <c r="BF105" s="21">
        <v>4096.5366677799584</v>
      </c>
      <c r="BG105" s="21">
        <v>10537.255107100493</v>
      </c>
      <c r="BH105" s="21">
        <v>9493.2066875807941</v>
      </c>
      <c r="BI105" s="21">
        <v>22350.56131756628</v>
      </c>
      <c r="BJ105" s="21">
        <v>756.35010268689518</v>
      </c>
      <c r="BK105" s="21">
        <v>4722.9903142555413</v>
      </c>
      <c r="BL105" s="21">
        <v>3464.3514078918483</v>
      </c>
      <c r="BM105" s="21">
        <v>2947.8728136324034</v>
      </c>
      <c r="BN105" s="21">
        <v>167.91590503483835</v>
      </c>
      <c r="BO105" s="21">
        <v>142425.57261014229</v>
      </c>
      <c r="BP105" s="21">
        <v>5705.6087707934903</v>
      </c>
      <c r="BQ105" s="21">
        <v>35205.375528352532</v>
      </c>
      <c r="BR105" s="21">
        <v>17669.759288196801</v>
      </c>
      <c r="BS105" s="21">
        <v>16240.695173685152</v>
      </c>
      <c r="BT105" s="21">
        <v>7085.5884569710342</v>
      </c>
      <c r="BU105" s="21">
        <v>14625.66489693071</v>
      </c>
      <c r="BV105" s="21">
        <v>5981.5191091808592</v>
      </c>
      <c r="BW105" s="21">
        <v>168290.98385014874</v>
      </c>
      <c r="BX105" s="21">
        <v>107090.34407573564</v>
      </c>
      <c r="BY105" s="21">
        <v>47593.962009403302</v>
      </c>
      <c r="BZ105" s="21">
        <v>37599.611463017398</v>
      </c>
      <c r="CA105" s="21">
        <v>6797.3232989526105</v>
      </c>
      <c r="CB105" s="21">
        <v>12255.872379573066</v>
      </c>
      <c r="CC105" s="21">
        <v>7289.7198436828585</v>
      </c>
      <c r="CD105" s="21">
        <v>121.43094658488801</v>
      </c>
      <c r="CE105" s="21">
        <v>2982.0068137171697</v>
      </c>
      <c r="CF105" s="21">
        <v>9.6549871257472386</v>
      </c>
      <c r="CG105" s="21">
        <v>559.27247194742597</v>
      </c>
      <c r="CH105" s="21">
        <v>6218.7072275946521</v>
      </c>
      <c r="CI105" s="21">
        <v>27372.733049859547</v>
      </c>
      <c r="CJ105" s="21">
        <v>51379.082642256275</v>
      </c>
      <c r="CK105" s="21">
        <v>5072.4588257126161</v>
      </c>
      <c r="CL105" s="21">
        <v>188393.28646675282</v>
      </c>
      <c r="CM105" s="21">
        <v>8534.7455851799841</v>
      </c>
      <c r="CN105" s="21">
        <v>767.93897463867188</v>
      </c>
      <c r="CO105" s="21">
        <v>38371.90263973012</v>
      </c>
      <c r="CP105" s="21">
        <v>30670.95137594566</v>
      </c>
      <c r="CQ105" s="21">
        <v>111634.14864646603</v>
      </c>
      <c r="CR105" s="21">
        <v>71709.426450891013</v>
      </c>
      <c r="CS105" s="21">
        <v>7158.0731826605279</v>
      </c>
      <c r="CT105" s="21">
        <v>6595.3132122393472</v>
      </c>
      <c r="CU105" s="21">
        <v>9882.1308706664859</v>
      </c>
      <c r="CV105" s="21">
        <v>3715.4563472411187</v>
      </c>
      <c r="CW105" s="21">
        <v>10038.655350004105</v>
      </c>
      <c r="CX105" s="21">
        <v>10262.507906902489</v>
      </c>
      <c r="CY105" s="21">
        <v>112217.0764730323</v>
      </c>
      <c r="CZ105" s="21">
        <v>14693.948550557199</v>
      </c>
      <c r="DA105" s="21">
        <v>15637.346175170183</v>
      </c>
      <c r="DB105" s="21">
        <v>2786.7160080214708</v>
      </c>
      <c r="DC105" s="21">
        <v>8745.8614229915493</v>
      </c>
      <c r="DD105" s="21">
        <v>6386.0874701904477</v>
      </c>
      <c r="DE105" s="21">
        <v>0</v>
      </c>
      <c r="DF105" s="21">
        <v>3777.1375050224647</v>
      </c>
      <c r="DG105" s="22">
        <v>1583756.5594563626</v>
      </c>
      <c r="DH105" s="23">
        <v>2236.5995271878528</v>
      </c>
      <c r="DI105" s="24">
        <v>78570.02915361285</v>
      </c>
      <c r="DJ105" s="24">
        <v>0</v>
      </c>
      <c r="DK105" s="24">
        <v>0</v>
      </c>
      <c r="DL105" s="24">
        <v>34428.180227242839</v>
      </c>
      <c r="DM105" s="24">
        <v>179977.81977275715</v>
      </c>
      <c r="DN105" s="25">
        <v>0</v>
      </c>
      <c r="DO105" s="22">
        <v>295212.62868080067</v>
      </c>
      <c r="DP105" s="22">
        <v>1878969.1881371634</v>
      </c>
      <c r="DQ105" s="22">
        <v>620748.70968354761</v>
      </c>
      <c r="DR105" s="22">
        <v>13629.597268445534</v>
      </c>
      <c r="DS105" s="22">
        <v>634378.30695199315</v>
      </c>
      <c r="DT105" s="22">
        <v>929590.9356327937</v>
      </c>
      <c r="DU105" s="22">
        <v>2513347.4950891566</v>
      </c>
      <c r="DV105" s="22">
        <v>-677058.87501848838</v>
      </c>
      <c r="DW105" s="22">
        <v>-49528.186976581848</v>
      </c>
      <c r="DX105" s="22">
        <v>-726587.06199507019</v>
      </c>
      <c r="DY105" s="21">
        <v>203003.8736377235</v>
      </c>
      <c r="DZ105" s="22">
        <v>1786760.4330940861</v>
      </c>
      <c r="EA105" s="26">
        <v>101</v>
      </c>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c r="IS105" s="21"/>
      <c r="IT105" s="21"/>
      <c r="IU105" s="21"/>
      <c r="IV105" s="21"/>
    </row>
    <row r="106" spans="1:256" ht="25.5" customHeight="1">
      <c r="A106" s="19" t="s">
        <v>103</v>
      </c>
      <c r="B106" s="20" t="s">
        <v>228</v>
      </c>
      <c r="C106" s="21">
        <v>0</v>
      </c>
      <c r="D106" s="21">
        <v>0</v>
      </c>
      <c r="E106" s="21">
        <v>0</v>
      </c>
      <c r="F106" s="21">
        <v>0</v>
      </c>
      <c r="G106" s="21">
        <v>0</v>
      </c>
      <c r="H106" s="21">
        <v>0</v>
      </c>
      <c r="I106" s="21">
        <v>0</v>
      </c>
      <c r="J106" s="21">
        <v>0</v>
      </c>
      <c r="K106" s="21">
        <v>0</v>
      </c>
      <c r="L106" s="21">
        <v>0</v>
      </c>
      <c r="M106" s="21">
        <v>0</v>
      </c>
      <c r="N106" s="21">
        <v>0</v>
      </c>
      <c r="O106" s="21">
        <v>0</v>
      </c>
      <c r="P106" s="21">
        <v>0</v>
      </c>
      <c r="Q106" s="21">
        <v>0</v>
      </c>
      <c r="R106" s="21">
        <v>0</v>
      </c>
      <c r="S106" s="21">
        <v>0</v>
      </c>
      <c r="T106" s="21">
        <v>0</v>
      </c>
      <c r="U106" s="21">
        <v>0</v>
      </c>
      <c r="V106" s="21">
        <v>0</v>
      </c>
      <c r="W106" s="21">
        <v>0</v>
      </c>
      <c r="X106" s="21">
        <v>0</v>
      </c>
      <c r="Y106" s="21">
        <v>0</v>
      </c>
      <c r="Z106" s="21">
        <v>0</v>
      </c>
      <c r="AA106" s="21">
        <v>0</v>
      </c>
      <c r="AB106" s="21">
        <v>0</v>
      </c>
      <c r="AC106" s="21">
        <v>0</v>
      </c>
      <c r="AD106" s="21">
        <v>0</v>
      </c>
      <c r="AE106" s="21">
        <v>0</v>
      </c>
      <c r="AF106" s="21">
        <v>0</v>
      </c>
      <c r="AG106" s="21">
        <v>0</v>
      </c>
      <c r="AH106" s="21">
        <v>0</v>
      </c>
      <c r="AI106" s="21">
        <v>0</v>
      </c>
      <c r="AJ106" s="21">
        <v>0</v>
      </c>
      <c r="AK106" s="21">
        <v>0</v>
      </c>
      <c r="AL106" s="21">
        <v>0</v>
      </c>
      <c r="AM106" s="21">
        <v>0</v>
      </c>
      <c r="AN106" s="21">
        <v>0</v>
      </c>
      <c r="AO106" s="21">
        <v>0</v>
      </c>
      <c r="AP106" s="21">
        <v>0</v>
      </c>
      <c r="AQ106" s="21">
        <v>0</v>
      </c>
      <c r="AR106" s="21">
        <v>0</v>
      </c>
      <c r="AS106" s="21">
        <v>0</v>
      </c>
      <c r="AT106" s="21">
        <v>0</v>
      </c>
      <c r="AU106" s="21">
        <v>0</v>
      </c>
      <c r="AV106" s="21">
        <v>0</v>
      </c>
      <c r="AW106" s="21">
        <v>0</v>
      </c>
      <c r="AX106" s="21">
        <v>0</v>
      </c>
      <c r="AY106" s="21">
        <v>0</v>
      </c>
      <c r="AZ106" s="21">
        <v>0</v>
      </c>
      <c r="BA106" s="21">
        <v>0</v>
      </c>
      <c r="BB106" s="21">
        <v>0</v>
      </c>
      <c r="BC106" s="21">
        <v>0</v>
      </c>
      <c r="BD106" s="21">
        <v>0</v>
      </c>
      <c r="BE106" s="21">
        <v>0</v>
      </c>
      <c r="BF106" s="21">
        <v>0</v>
      </c>
      <c r="BG106" s="21">
        <v>0</v>
      </c>
      <c r="BH106" s="21">
        <v>0</v>
      </c>
      <c r="BI106" s="21">
        <v>0</v>
      </c>
      <c r="BJ106" s="21">
        <v>0</v>
      </c>
      <c r="BK106" s="21">
        <v>0</v>
      </c>
      <c r="BL106" s="21">
        <v>0</v>
      </c>
      <c r="BM106" s="21">
        <v>335.11147409064318</v>
      </c>
      <c r="BN106" s="21">
        <v>0</v>
      </c>
      <c r="BO106" s="21">
        <v>0</v>
      </c>
      <c r="BP106" s="21">
        <v>0</v>
      </c>
      <c r="BQ106" s="21">
        <v>0</v>
      </c>
      <c r="BR106" s="21">
        <v>0</v>
      </c>
      <c r="BS106" s="21">
        <v>0</v>
      </c>
      <c r="BT106" s="21">
        <v>0</v>
      </c>
      <c r="BU106" s="21">
        <v>0</v>
      </c>
      <c r="BV106" s="21">
        <v>0</v>
      </c>
      <c r="BW106" s="21">
        <v>86.872837036988798</v>
      </c>
      <c r="BX106" s="21">
        <v>0</v>
      </c>
      <c r="BY106" s="21">
        <v>0</v>
      </c>
      <c r="BZ106" s="21">
        <v>0</v>
      </c>
      <c r="CA106" s="21">
        <v>0</v>
      </c>
      <c r="CB106" s="21">
        <v>0</v>
      </c>
      <c r="CC106" s="21">
        <v>0</v>
      </c>
      <c r="CD106" s="21">
        <v>0</v>
      </c>
      <c r="CE106" s="21">
        <v>0</v>
      </c>
      <c r="CF106" s="21">
        <v>0</v>
      </c>
      <c r="CG106" s="21">
        <v>0</v>
      </c>
      <c r="CH106" s="21">
        <v>0</v>
      </c>
      <c r="CI106" s="21">
        <v>0</v>
      </c>
      <c r="CJ106" s="21">
        <v>64.74998450280836</v>
      </c>
      <c r="CK106" s="21">
        <v>3124.8578200846905</v>
      </c>
      <c r="CL106" s="21">
        <v>0</v>
      </c>
      <c r="CM106" s="21">
        <v>19.998248788745535</v>
      </c>
      <c r="CN106" s="21">
        <v>1484.2591314693793</v>
      </c>
      <c r="CO106" s="21">
        <v>0</v>
      </c>
      <c r="CP106" s="21">
        <v>134.94370186570617</v>
      </c>
      <c r="CQ106" s="21">
        <v>0</v>
      </c>
      <c r="CR106" s="21">
        <v>0</v>
      </c>
      <c r="CS106" s="21">
        <v>0</v>
      </c>
      <c r="CT106" s="21">
        <v>0</v>
      </c>
      <c r="CU106" s="21">
        <v>0</v>
      </c>
      <c r="CV106" s="21">
        <v>356.77447905247942</v>
      </c>
      <c r="CW106" s="21">
        <v>0</v>
      </c>
      <c r="CX106" s="21">
        <v>0</v>
      </c>
      <c r="CY106" s="21">
        <v>0</v>
      </c>
      <c r="CZ106" s="21">
        <v>8350.9732525616473</v>
      </c>
      <c r="DA106" s="21">
        <v>310.44652517419945</v>
      </c>
      <c r="DB106" s="21">
        <v>562.20290570476971</v>
      </c>
      <c r="DC106" s="21">
        <v>0</v>
      </c>
      <c r="DD106" s="21">
        <v>388.64158323157926</v>
      </c>
      <c r="DE106" s="21">
        <v>0</v>
      </c>
      <c r="DF106" s="21">
        <v>130.31843390583541</v>
      </c>
      <c r="DG106" s="22">
        <v>15350.150377469476</v>
      </c>
      <c r="DH106" s="23">
        <v>59838.302804206847</v>
      </c>
      <c r="DI106" s="24">
        <v>695921.53816927492</v>
      </c>
      <c r="DJ106" s="24">
        <v>0</v>
      </c>
      <c r="DK106" s="24">
        <v>0</v>
      </c>
      <c r="DL106" s="24">
        <v>0</v>
      </c>
      <c r="DM106" s="24">
        <v>0</v>
      </c>
      <c r="DN106" s="25">
        <v>0</v>
      </c>
      <c r="DO106" s="22">
        <v>755759.84097348177</v>
      </c>
      <c r="DP106" s="22">
        <v>771109.99135095126</v>
      </c>
      <c r="DQ106" s="22">
        <v>66240.20276845606</v>
      </c>
      <c r="DR106" s="22">
        <v>1636</v>
      </c>
      <c r="DS106" s="22">
        <v>67876.20276845606</v>
      </c>
      <c r="DT106" s="22">
        <v>823636.04374193773</v>
      </c>
      <c r="DU106" s="22">
        <v>838986.19411940733</v>
      </c>
      <c r="DV106" s="22">
        <v>-243062.82308667016</v>
      </c>
      <c r="DW106" s="22">
        <v>-14373.730630145359</v>
      </c>
      <c r="DX106" s="22">
        <v>-257436.55371681554</v>
      </c>
      <c r="DY106" s="21">
        <v>566199.4900251223</v>
      </c>
      <c r="DZ106" s="22">
        <v>581549.64040259179</v>
      </c>
      <c r="EA106" s="26">
        <v>102</v>
      </c>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row>
    <row r="107" spans="1:256" ht="25.5" customHeight="1">
      <c r="A107" s="19" t="s">
        <v>104</v>
      </c>
      <c r="B107" s="20" t="s">
        <v>229</v>
      </c>
      <c r="C107" s="21">
        <v>0</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16.919942452771711</v>
      </c>
      <c r="CG107" s="21">
        <v>0</v>
      </c>
      <c r="CH107" s="21">
        <v>0</v>
      </c>
      <c r="CI107" s="21">
        <v>0</v>
      </c>
      <c r="CJ107" s="21">
        <v>0</v>
      </c>
      <c r="CK107" s="21">
        <v>0</v>
      </c>
      <c r="CL107" s="21">
        <v>0</v>
      </c>
      <c r="CM107" s="21">
        <v>0</v>
      </c>
      <c r="CN107" s="21">
        <v>0</v>
      </c>
      <c r="CO107" s="21">
        <v>0</v>
      </c>
      <c r="CP107" s="21">
        <v>0</v>
      </c>
      <c r="CQ107" s="21">
        <v>0</v>
      </c>
      <c r="CR107" s="21">
        <v>0</v>
      </c>
      <c r="CS107" s="21">
        <v>0</v>
      </c>
      <c r="CT107" s="21">
        <v>0</v>
      </c>
      <c r="CU107" s="21">
        <v>0</v>
      </c>
      <c r="CV107" s="21">
        <v>0</v>
      </c>
      <c r="CW107" s="21">
        <v>0</v>
      </c>
      <c r="CX107" s="21">
        <v>0</v>
      </c>
      <c r="CY107" s="21">
        <v>0</v>
      </c>
      <c r="CZ107" s="21">
        <v>0</v>
      </c>
      <c r="DA107" s="21">
        <v>0</v>
      </c>
      <c r="DB107" s="21">
        <v>0</v>
      </c>
      <c r="DC107" s="21">
        <v>0</v>
      </c>
      <c r="DD107" s="21">
        <v>0</v>
      </c>
      <c r="DE107" s="21">
        <v>0</v>
      </c>
      <c r="DF107" s="21">
        <v>0</v>
      </c>
      <c r="DG107" s="22">
        <v>16.919942452771711</v>
      </c>
      <c r="DH107" s="23">
        <v>418836.52501385444</v>
      </c>
      <c r="DI107" s="24">
        <v>1315710.9855680522</v>
      </c>
      <c r="DJ107" s="24">
        <v>0</v>
      </c>
      <c r="DK107" s="24">
        <v>0</v>
      </c>
      <c r="DL107" s="24">
        <v>0</v>
      </c>
      <c r="DM107" s="24">
        <v>0</v>
      </c>
      <c r="DN107" s="25">
        <v>0</v>
      </c>
      <c r="DO107" s="22">
        <v>1734547.5105819069</v>
      </c>
      <c r="DP107" s="22">
        <v>1734564.4305243597</v>
      </c>
      <c r="DQ107" s="22">
        <v>131562</v>
      </c>
      <c r="DR107" s="22">
        <v>6497</v>
      </c>
      <c r="DS107" s="22">
        <v>138059</v>
      </c>
      <c r="DT107" s="22">
        <v>1872606.5105819069</v>
      </c>
      <c r="DU107" s="22">
        <v>1872623.4305243597</v>
      </c>
      <c r="DV107" s="22">
        <v>-339353.34073096572</v>
      </c>
      <c r="DW107" s="22">
        <v>-80430.375711603847</v>
      </c>
      <c r="DX107" s="22">
        <v>-419783.71644256962</v>
      </c>
      <c r="DY107" s="21">
        <v>1452822.7941393373</v>
      </c>
      <c r="DZ107" s="22">
        <v>1452839.7140817901</v>
      </c>
      <c r="EA107" s="26">
        <v>103</v>
      </c>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row>
    <row r="108" spans="1:256" ht="25.5" customHeight="1">
      <c r="A108" s="19" t="s">
        <v>105</v>
      </c>
      <c r="B108" s="20" t="s">
        <v>230</v>
      </c>
      <c r="C108" s="21">
        <v>0</v>
      </c>
      <c r="D108" s="21">
        <v>0</v>
      </c>
      <c r="E108" s="21">
        <v>0</v>
      </c>
      <c r="F108" s="21">
        <v>0</v>
      </c>
      <c r="G108" s="21">
        <v>0</v>
      </c>
      <c r="H108" s="21">
        <v>0</v>
      </c>
      <c r="I108" s="21">
        <v>0</v>
      </c>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c r="Z108" s="21">
        <v>0</v>
      </c>
      <c r="AA108" s="21">
        <v>0</v>
      </c>
      <c r="AB108" s="21">
        <v>0</v>
      </c>
      <c r="AC108" s="21">
        <v>0</v>
      </c>
      <c r="AD108" s="21">
        <v>0</v>
      </c>
      <c r="AE108" s="21">
        <v>0</v>
      </c>
      <c r="AF108" s="21">
        <v>0</v>
      </c>
      <c r="AG108" s="21">
        <v>0</v>
      </c>
      <c r="AH108" s="21">
        <v>0</v>
      </c>
      <c r="AI108" s="21">
        <v>0</v>
      </c>
      <c r="AJ108" s="21">
        <v>0</v>
      </c>
      <c r="AK108" s="21">
        <v>0</v>
      </c>
      <c r="AL108" s="21">
        <v>0</v>
      </c>
      <c r="AM108" s="21">
        <v>0</v>
      </c>
      <c r="AN108" s="21">
        <v>0</v>
      </c>
      <c r="AO108" s="21">
        <v>0</v>
      </c>
      <c r="AP108" s="21">
        <v>0</v>
      </c>
      <c r="AQ108" s="21">
        <v>0</v>
      </c>
      <c r="AR108" s="21">
        <v>0</v>
      </c>
      <c r="AS108" s="21">
        <v>0</v>
      </c>
      <c r="AT108" s="21">
        <v>0</v>
      </c>
      <c r="AU108" s="21">
        <v>0</v>
      </c>
      <c r="AV108" s="21">
        <v>0</v>
      </c>
      <c r="AW108" s="21">
        <v>0</v>
      </c>
      <c r="AX108" s="21">
        <v>0</v>
      </c>
      <c r="AY108" s="21">
        <v>0</v>
      </c>
      <c r="AZ108" s="21">
        <v>0</v>
      </c>
      <c r="BA108" s="21">
        <v>0</v>
      </c>
      <c r="BB108" s="21">
        <v>0</v>
      </c>
      <c r="BC108" s="21">
        <v>0</v>
      </c>
      <c r="BD108" s="21">
        <v>0</v>
      </c>
      <c r="BE108" s="21">
        <v>0</v>
      </c>
      <c r="BF108" s="21">
        <v>0</v>
      </c>
      <c r="BG108" s="21">
        <v>0</v>
      </c>
      <c r="BH108" s="21">
        <v>0</v>
      </c>
      <c r="BI108" s="21">
        <v>0</v>
      </c>
      <c r="BJ108" s="21">
        <v>0</v>
      </c>
      <c r="BK108" s="21">
        <v>0</v>
      </c>
      <c r="BL108" s="21">
        <v>0</v>
      </c>
      <c r="BM108" s="21">
        <v>0</v>
      </c>
      <c r="BN108" s="21">
        <v>0</v>
      </c>
      <c r="BO108" s="21">
        <v>0</v>
      </c>
      <c r="BP108" s="21">
        <v>0</v>
      </c>
      <c r="BQ108" s="21">
        <v>0</v>
      </c>
      <c r="BR108" s="21">
        <v>0</v>
      </c>
      <c r="BS108" s="21">
        <v>0</v>
      </c>
      <c r="BT108" s="21">
        <v>0</v>
      </c>
      <c r="BU108" s="21">
        <v>0</v>
      </c>
      <c r="BV108" s="21">
        <v>0</v>
      </c>
      <c r="BW108" s="21">
        <v>0</v>
      </c>
      <c r="BX108" s="21">
        <v>0</v>
      </c>
      <c r="BY108" s="21">
        <v>0</v>
      </c>
      <c r="BZ108" s="21">
        <v>0</v>
      </c>
      <c r="CA108" s="21">
        <v>0</v>
      </c>
      <c r="CB108" s="21">
        <v>0</v>
      </c>
      <c r="CC108" s="21">
        <v>0</v>
      </c>
      <c r="CD108" s="21">
        <v>0</v>
      </c>
      <c r="CE108" s="21">
        <v>0</v>
      </c>
      <c r="CF108" s="21">
        <v>0</v>
      </c>
      <c r="CG108" s="21">
        <v>0</v>
      </c>
      <c r="CH108" s="21">
        <v>0</v>
      </c>
      <c r="CI108" s="21">
        <v>0</v>
      </c>
      <c r="CJ108" s="21">
        <v>0</v>
      </c>
      <c r="CK108" s="21">
        <v>0</v>
      </c>
      <c r="CL108" s="21">
        <v>0</v>
      </c>
      <c r="CM108" s="21">
        <v>0</v>
      </c>
      <c r="CN108" s="21">
        <v>0</v>
      </c>
      <c r="CO108" s="21">
        <v>0</v>
      </c>
      <c r="CP108" s="21">
        <v>0</v>
      </c>
      <c r="CQ108" s="21">
        <v>0</v>
      </c>
      <c r="CR108" s="21">
        <v>0</v>
      </c>
      <c r="CS108" s="21">
        <v>0</v>
      </c>
      <c r="CT108" s="21">
        <v>0</v>
      </c>
      <c r="CU108" s="21">
        <v>0</v>
      </c>
      <c r="CV108" s="21">
        <v>0</v>
      </c>
      <c r="CW108" s="21">
        <v>0</v>
      </c>
      <c r="CX108" s="21">
        <v>0</v>
      </c>
      <c r="CY108" s="21">
        <v>0</v>
      </c>
      <c r="CZ108" s="21">
        <v>0</v>
      </c>
      <c r="DA108" s="21">
        <v>0</v>
      </c>
      <c r="DB108" s="21">
        <v>0</v>
      </c>
      <c r="DC108" s="21">
        <v>0</v>
      </c>
      <c r="DD108" s="21">
        <v>0</v>
      </c>
      <c r="DE108" s="21">
        <v>0</v>
      </c>
      <c r="DF108" s="21">
        <v>0</v>
      </c>
      <c r="DG108" s="22">
        <v>0</v>
      </c>
      <c r="DH108" s="23">
        <v>136211.98434321323</v>
      </c>
      <c r="DI108" s="24">
        <v>451349.295506889</v>
      </c>
      <c r="DJ108" s="24">
        <v>0</v>
      </c>
      <c r="DK108" s="24">
        <v>0</v>
      </c>
      <c r="DL108" s="24">
        <v>0</v>
      </c>
      <c r="DM108" s="24">
        <v>0</v>
      </c>
      <c r="DN108" s="25">
        <v>0</v>
      </c>
      <c r="DO108" s="22">
        <v>587561.27985010226</v>
      </c>
      <c r="DP108" s="22">
        <v>587561.27985010226</v>
      </c>
      <c r="DQ108" s="22">
        <v>214702</v>
      </c>
      <c r="DR108" s="22">
        <v>15089</v>
      </c>
      <c r="DS108" s="22">
        <v>229791</v>
      </c>
      <c r="DT108" s="22">
        <v>817352.27985010226</v>
      </c>
      <c r="DU108" s="22">
        <v>817352.27985010226</v>
      </c>
      <c r="DV108" s="22">
        <v>-374293.75942939467</v>
      </c>
      <c r="DW108" s="22">
        <v>-134940.96669363469</v>
      </c>
      <c r="DX108" s="22">
        <v>-509234.72612302937</v>
      </c>
      <c r="DY108" s="21">
        <v>308117.5537270729</v>
      </c>
      <c r="DZ108" s="22">
        <v>308117.55372707295</v>
      </c>
      <c r="EA108" s="26">
        <v>104</v>
      </c>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c r="IS108" s="21"/>
      <c r="IT108" s="21"/>
      <c r="IU108" s="21"/>
      <c r="IV108" s="21"/>
    </row>
    <row r="109" spans="1:256" ht="25.5" customHeight="1">
      <c r="A109" s="19" t="s">
        <v>106</v>
      </c>
      <c r="B109" s="20" t="s">
        <v>231</v>
      </c>
      <c r="C109" s="21">
        <v>3.1186620328376789E-2</v>
      </c>
      <c r="D109" s="21">
        <v>0</v>
      </c>
      <c r="E109" s="21">
        <v>60.81957035929053</v>
      </c>
      <c r="F109" s="21">
        <v>4.4005937309002027E-3</v>
      </c>
      <c r="G109" s="21">
        <v>1.1091620885272371</v>
      </c>
      <c r="H109" s="21">
        <v>0</v>
      </c>
      <c r="I109" s="21">
        <v>0.34249435726010558</v>
      </c>
      <c r="J109" s="21">
        <v>0</v>
      </c>
      <c r="K109" s="21">
        <v>67.288425084291319</v>
      </c>
      <c r="L109" s="21">
        <v>23.018503948438919</v>
      </c>
      <c r="M109" s="21">
        <v>0.55631533105436048</v>
      </c>
      <c r="N109" s="21">
        <v>2.9654559636450015</v>
      </c>
      <c r="O109" s="21">
        <v>1.2437976793015166</v>
      </c>
      <c r="P109" s="21">
        <v>2.6654672477351031</v>
      </c>
      <c r="Q109" s="21">
        <v>0.96651471084910312</v>
      </c>
      <c r="R109" s="21">
        <v>5.3243815251921145</v>
      </c>
      <c r="S109" s="21">
        <v>4.3915513710641081</v>
      </c>
      <c r="T109" s="21">
        <v>9.0145637041690456</v>
      </c>
      <c r="U109" s="21">
        <v>10.070927077497851</v>
      </c>
      <c r="V109" s="21">
        <v>0.49125135637885631</v>
      </c>
      <c r="W109" s="21">
        <v>5.5398226384845284</v>
      </c>
      <c r="X109" s="21">
        <v>12.715474393574606</v>
      </c>
      <c r="Y109" s="21">
        <v>24.95986436941137</v>
      </c>
      <c r="Z109" s="21">
        <v>11.176155606345567</v>
      </c>
      <c r="AA109" s="21">
        <v>0.1890082956259426</v>
      </c>
      <c r="AB109" s="21">
        <v>25.775225425417428</v>
      </c>
      <c r="AC109" s="21">
        <v>58.128372368362854</v>
      </c>
      <c r="AD109" s="21">
        <v>39.366383968525746</v>
      </c>
      <c r="AE109" s="21">
        <v>2.3115731264140265</v>
      </c>
      <c r="AF109" s="21">
        <v>19.743858185260954</v>
      </c>
      <c r="AG109" s="21">
        <v>6.6289616247563066</v>
      </c>
      <c r="AH109" s="21">
        <v>9.2917539149522124E-2</v>
      </c>
      <c r="AI109" s="21">
        <v>9.5706386952182072</v>
      </c>
      <c r="AJ109" s="21">
        <v>8.9226388192624011</v>
      </c>
      <c r="AK109" s="21">
        <v>0.57549642427323555</v>
      </c>
      <c r="AL109" s="21">
        <v>1.1263207041015253</v>
      </c>
      <c r="AM109" s="21">
        <v>13.857589685700326</v>
      </c>
      <c r="AN109" s="21">
        <v>30.51803144360273</v>
      </c>
      <c r="AO109" s="21">
        <v>3.3291725351230932</v>
      </c>
      <c r="AP109" s="21">
        <v>4.6629246193080318</v>
      </c>
      <c r="AQ109" s="21">
        <v>3.4492278542286261</v>
      </c>
      <c r="AR109" s="21">
        <v>18.96017179603205</v>
      </c>
      <c r="AS109" s="21">
        <v>6.969904259752397</v>
      </c>
      <c r="AT109" s="21">
        <v>22.526810993301623</v>
      </c>
      <c r="AU109" s="21">
        <v>36.213217563037972</v>
      </c>
      <c r="AV109" s="21">
        <v>49.687231363957608</v>
      </c>
      <c r="AW109" s="21">
        <v>12.001105673514202</v>
      </c>
      <c r="AX109" s="21">
        <v>13.569312295614701</v>
      </c>
      <c r="AY109" s="21">
        <v>20.361272560929208</v>
      </c>
      <c r="AZ109" s="21">
        <v>9.5683531342952364</v>
      </c>
      <c r="BA109" s="21">
        <v>15.295143198605938</v>
      </c>
      <c r="BB109" s="21">
        <v>2.4339794798476988</v>
      </c>
      <c r="BC109" s="21">
        <v>38.042561791403173</v>
      </c>
      <c r="BD109" s="21">
        <v>12.442351022538457</v>
      </c>
      <c r="BE109" s="21">
        <v>49.432352745808167</v>
      </c>
      <c r="BF109" s="21">
        <v>27.636867311528654</v>
      </c>
      <c r="BG109" s="21">
        <v>40.8127455987823</v>
      </c>
      <c r="BH109" s="21">
        <v>33.583387268428098</v>
      </c>
      <c r="BI109" s="21">
        <v>95.822576123602687</v>
      </c>
      <c r="BJ109" s="21">
        <v>5.9753438116882185</v>
      </c>
      <c r="BK109" s="21">
        <v>16.8870967882022</v>
      </c>
      <c r="BL109" s="21">
        <v>5.498273075960836</v>
      </c>
      <c r="BM109" s="21">
        <v>13.004729041911883</v>
      </c>
      <c r="BN109" s="21">
        <v>5.6196755366411846E-2</v>
      </c>
      <c r="BO109" s="21">
        <v>28.70876321859928</v>
      </c>
      <c r="BP109" s="21">
        <v>7.6101586685135336</v>
      </c>
      <c r="BQ109" s="21">
        <v>50.884769284980408</v>
      </c>
      <c r="BR109" s="21">
        <v>24.712939315302798</v>
      </c>
      <c r="BS109" s="21">
        <v>80.542873669008031</v>
      </c>
      <c r="BT109" s="21">
        <v>5.0429508932804827</v>
      </c>
      <c r="BU109" s="21">
        <v>13.479641191801667</v>
      </c>
      <c r="BV109" s="21">
        <v>15.889144334679472</v>
      </c>
      <c r="BW109" s="21">
        <v>285.1133017247721</v>
      </c>
      <c r="BX109" s="21">
        <v>172.49711015494501</v>
      </c>
      <c r="BY109" s="21">
        <v>36.82905323923201</v>
      </c>
      <c r="BZ109" s="21">
        <v>25.552956799021523</v>
      </c>
      <c r="CA109" s="21">
        <v>0</v>
      </c>
      <c r="CB109" s="21">
        <v>789.56414404004545</v>
      </c>
      <c r="CC109" s="21">
        <v>194.05457500740874</v>
      </c>
      <c r="CD109" s="21">
        <v>7.8334506464342288</v>
      </c>
      <c r="CE109" s="21">
        <v>40.921520710095088</v>
      </c>
      <c r="CF109" s="21">
        <v>0</v>
      </c>
      <c r="CG109" s="21">
        <v>3.7257233512411845</v>
      </c>
      <c r="CH109" s="21">
        <v>6.4733246643941538</v>
      </c>
      <c r="CI109" s="21">
        <v>21.991175283087721</v>
      </c>
      <c r="CJ109" s="21">
        <v>365.41233912326237</v>
      </c>
      <c r="CK109" s="21">
        <v>33.871966775711513</v>
      </c>
      <c r="CL109" s="21">
        <v>110.1430332521294</v>
      </c>
      <c r="CM109" s="21">
        <v>18.927919980333812</v>
      </c>
      <c r="CN109" s="21">
        <v>10.330554884962787</v>
      </c>
      <c r="CO109" s="21">
        <v>159.55326778534541</v>
      </c>
      <c r="CP109" s="21">
        <v>178.10623378411287</v>
      </c>
      <c r="CQ109" s="21">
        <v>63.420341886998656</v>
      </c>
      <c r="CR109" s="21">
        <v>27597.442898578032</v>
      </c>
      <c r="CS109" s="21">
        <v>4253.9237275954956</v>
      </c>
      <c r="CT109" s="21">
        <v>4278.4741900933896</v>
      </c>
      <c r="CU109" s="21">
        <v>10.236969538688594</v>
      </c>
      <c r="CV109" s="21">
        <v>63.036718399577268</v>
      </c>
      <c r="CW109" s="21">
        <v>15.433022905472528</v>
      </c>
      <c r="CX109" s="21">
        <v>32.157866291746913</v>
      </c>
      <c r="CY109" s="21">
        <v>69.92058421356829</v>
      </c>
      <c r="CZ109" s="21">
        <v>48.691164045554871</v>
      </c>
      <c r="DA109" s="21">
        <v>4624.4117504583091</v>
      </c>
      <c r="DB109" s="21">
        <v>3340.6940760320235</v>
      </c>
      <c r="DC109" s="21">
        <v>11613.560680278797</v>
      </c>
      <c r="DD109" s="21">
        <v>152.37866456041559</v>
      </c>
      <c r="DE109" s="21">
        <v>0</v>
      </c>
      <c r="DF109" s="21">
        <v>573.88044135636289</v>
      </c>
      <c r="DG109" s="22">
        <v>60445.160599012146</v>
      </c>
      <c r="DH109" s="23">
        <v>1510.1535661006701</v>
      </c>
      <c r="DI109" s="24">
        <v>420383.70786208118</v>
      </c>
      <c r="DJ109" s="24">
        <v>0</v>
      </c>
      <c r="DK109" s="24">
        <v>0</v>
      </c>
      <c r="DL109" s="24">
        <v>0</v>
      </c>
      <c r="DM109" s="24">
        <v>0</v>
      </c>
      <c r="DN109" s="25">
        <v>0</v>
      </c>
      <c r="DO109" s="22">
        <v>421893.86142818187</v>
      </c>
      <c r="DP109" s="22">
        <v>482339.02202719403</v>
      </c>
      <c r="DQ109" s="22">
        <v>20985.73895985444</v>
      </c>
      <c r="DR109" s="22">
        <v>26</v>
      </c>
      <c r="DS109" s="22">
        <v>21011.73895985444</v>
      </c>
      <c r="DT109" s="22">
        <v>442905.60038803634</v>
      </c>
      <c r="DU109" s="22">
        <v>503350.7609870485</v>
      </c>
      <c r="DV109" s="22">
        <v>-27571.277999160899</v>
      </c>
      <c r="DW109" s="22">
        <v>-217.24109049122339</v>
      </c>
      <c r="DX109" s="22">
        <v>-27788.51908965212</v>
      </c>
      <c r="DY109" s="21">
        <v>415117.08129838423</v>
      </c>
      <c r="DZ109" s="22">
        <v>475562.24189739634</v>
      </c>
      <c r="EA109" s="26">
        <v>105</v>
      </c>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c r="HR109" s="21"/>
      <c r="HS109" s="21"/>
      <c r="HT109" s="21"/>
      <c r="HU109" s="21"/>
      <c r="HV109" s="21"/>
      <c r="HW109" s="21"/>
      <c r="HX109" s="21"/>
      <c r="HY109" s="21"/>
      <c r="HZ109" s="21"/>
      <c r="IA109" s="21"/>
      <c r="IB109" s="21"/>
      <c r="IC109" s="21"/>
      <c r="ID109" s="21"/>
      <c r="IE109" s="21"/>
      <c r="IF109" s="21"/>
      <c r="IG109" s="21"/>
      <c r="IH109" s="21"/>
      <c r="II109" s="21"/>
      <c r="IJ109" s="21"/>
      <c r="IK109" s="21"/>
      <c r="IL109" s="21"/>
      <c r="IM109" s="21"/>
      <c r="IN109" s="21"/>
      <c r="IO109" s="21"/>
      <c r="IP109" s="21"/>
      <c r="IQ109" s="21"/>
      <c r="IR109" s="21"/>
      <c r="IS109" s="21"/>
      <c r="IT109" s="21"/>
      <c r="IU109" s="21"/>
      <c r="IV109" s="21"/>
    </row>
    <row r="110" spans="1:256" ht="25.5" customHeight="1">
      <c r="A110" s="19" t="s">
        <v>107</v>
      </c>
      <c r="B110" s="20" t="s">
        <v>232</v>
      </c>
      <c r="C110" s="21">
        <v>0.55616139585605218</v>
      </c>
      <c r="D110" s="21">
        <v>0</v>
      </c>
      <c r="E110" s="21">
        <v>40.467959948037567</v>
      </c>
      <c r="F110" s="21">
        <v>0.23138611317692137</v>
      </c>
      <c r="G110" s="21">
        <v>33.63689321546493</v>
      </c>
      <c r="H110" s="21">
        <v>0</v>
      </c>
      <c r="I110" s="21">
        <v>2.1577261785174819</v>
      </c>
      <c r="J110" s="21">
        <v>0</v>
      </c>
      <c r="K110" s="21">
        <v>112.81804257858975</v>
      </c>
      <c r="L110" s="21">
        <v>43.77759413934708</v>
      </c>
      <c r="M110" s="21">
        <v>1.171185843013461</v>
      </c>
      <c r="N110" s="21">
        <v>6.9966226642249199</v>
      </c>
      <c r="O110" s="21">
        <v>2.1985774496418453</v>
      </c>
      <c r="P110" s="21">
        <v>4.8079765314047975</v>
      </c>
      <c r="Q110" s="21">
        <v>1.6930900556121173</v>
      </c>
      <c r="R110" s="21">
        <v>11.237869918212024</v>
      </c>
      <c r="S110" s="21">
        <v>6.8221415350063621</v>
      </c>
      <c r="T110" s="21">
        <v>13.829861019036072</v>
      </c>
      <c r="U110" s="21">
        <v>19.194002194760646</v>
      </c>
      <c r="V110" s="21">
        <v>1.0480028936082268</v>
      </c>
      <c r="W110" s="21">
        <v>13.474100933832776</v>
      </c>
      <c r="X110" s="21">
        <v>33.198361472235383</v>
      </c>
      <c r="Y110" s="21">
        <v>47.971326715787427</v>
      </c>
      <c r="Z110" s="21">
        <v>23.079083478114057</v>
      </c>
      <c r="AA110" s="21">
        <v>0.29485294117647043</v>
      </c>
      <c r="AB110" s="21">
        <v>29.280224698748246</v>
      </c>
      <c r="AC110" s="21">
        <v>118.01770278827172</v>
      </c>
      <c r="AD110" s="21">
        <v>31.886771014505872</v>
      </c>
      <c r="AE110" s="21">
        <v>4.7733468510528967</v>
      </c>
      <c r="AF110" s="21">
        <v>27.39963993056621</v>
      </c>
      <c r="AG110" s="21">
        <v>14.164761035606439</v>
      </c>
      <c r="AH110" s="21">
        <v>0.1672515704691398</v>
      </c>
      <c r="AI110" s="21">
        <v>16.045160969790128</v>
      </c>
      <c r="AJ110" s="21">
        <v>11.795482082021236</v>
      </c>
      <c r="AK110" s="21">
        <v>0.81391637147214702</v>
      </c>
      <c r="AL110" s="21">
        <v>1.8381920514325014</v>
      </c>
      <c r="AM110" s="21">
        <v>21.279761900804957</v>
      </c>
      <c r="AN110" s="21">
        <v>46.301300427787126</v>
      </c>
      <c r="AO110" s="21">
        <v>5.1197994833121987</v>
      </c>
      <c r="AP110" s="21">
        <v>9.2122541384770447</v>
      </c>
      <c r="AQ110" s="21">
        <v>5.7351851007994483</v>
      </c>
      <c r="AR110" s="21">
        <v>28.676662087837396</v>
      </c>
      <c r="AS110" s="21">
        <v>8.0259355721260413</v>
      </c>
      <c r="AT110" s="21">
        <v>44.666666859585789</v>
      </c>
      <c r="AU110" s="21">
        <v>62.078245292885107</v>
      </c>
      <c r="AV110" s="21">
        <v>97.176201271468898</v>
      </c>
      <c r="AW110" s="21">
        <v>23.939614522370103</v>
      </c>
      <c r="AX110" s="21">
        <v>42.738964702363617</v>
      </c>
      <c r="AY110" s="21">
        <v>70.293327590024816</v>
      </c>
      <c r="AZ110" s="21">
        <v>25.109515157444292</v>
      </c>
      <c r="BA110" s="21">
        <v>34.121127225796293</v>
      </c>
      <c r="BB110" s="21">
        <v>3.70567527631973</v>
      </c>
      <c r="BC110" s="21">
        <v>72.448997705951143</v>
      </c>
      <c r="BD110" s="21">
        <v>27.837690104933536</v>
      </c>
      <c r="BE110" s="21">
        <v>60.886060512028116</v>
      </c>
      <c r="BF110" s="21">
        <v>36.229578019291935</v>
      </c>
      <c r="BG110" s="21">
        <v>49.51152057312126</v>
      </c>
      <c r="BH110" s="21">
        <v>55.06465299868394</v>
      </c>
      <c r="BI110" s="21">
        <v>166.76727280378267</v>
      </c>
      <c r="BJ110" s="21">
        <v>7.2697291738383862</v>
      </c>
      <c r="BK110" s="21">
        <v>43.289785189399623</v>
      </c>
      <c r="BL110" s="21">
        <v>11.429768929949086</v>
      </c>
      <c r="BM110" s="21">
        <v>27.461177002640852</v>
      </c>
      <c r="BN110" s="21">
        <v>2.5850507468549382</v>
      </c>
      <c r="BO110" s="21">
        <v>1050.508999939042</v>
      </c>
      <c r="BP110" s="21">
        <v>65.942742802166862</v>
      </c>
      <c r="BQ110" s="21">
        <v>228.23086844334122</v>
      </c>
      <c r="BR110" s="21">
        <v>349.91365197464847</v>
      </c>
      <c r="BS110" s="21">
        <v>55.355584462152969</v>
      </c>
      <c r="BT110" s="21">
        <v>31.939693163235173</v>
      </c>
      <c r="BU110" s="21">
        <v>73.367297549860908</v>
      </c>
      <c r="BV110" s="21">
        <v>0</v>
      </c>
      <c r="BW110" s="21">
        <v>4207.9801247632422</v>
      </c>
      <c r="BX110" s="21">
        <v>349.10108510161803</v>
      </c>
      <c r="BY110" s="21">
        <v>1912.9928288156239</v>
      </c>
      <c r="BZ110" s="21">
        <v>882.96764667095169</v>
      </c>
      <c r="CA110" s="21">
        <v>1487.9689759622922</v>
      </c>
      <c r="CB110" s="21">
        <v>119.32755843242248</v>
      </c>
      <c r="CC110" s="21">
        <v>260.67138774051654</v>
      </c>
      <c r="CD110" s="21">
        <v>0</v>
      </c>
      <c r="CE110" s="21">
        <v>87.61062348906637</v>
      </c>
      <c r="CF110" s="21">
        <v>0.95842895299740272</v>
      </c>
      <c r="CG110" s="21">
        <v>8.8485929591978056</v>
      </c>
      <c r="CH110" s="21">
        <v>46.521626588112575</v>
      </c>
      <c r="CI110" s="21">
        <v>130.36324341694205</v>
      </c>
      <c r="CJ110" s="21">
        <v>391.90710989317358</v>
      </c>
      <c r="CK110" s="21">
        <v>255.49152998025562</v>
      </c>
      <c r="CL110" s="21">
        <v>3048.3222293779381</v>
      </c>
      <c r="CM110" s="21">
        <v>25.180893545265526</v>
      </c>
      <c r="CN110" s="21">
        <v>170.90109648904661</v>
      </c>
      <c r="CO110" s="21">
        <v>560.73428682214944</v>
      </c>
      <c r="CP110" s="21">
        <v>623.9234709753614</v>
      </c>
      <c r="CQ110" s="21">
        <v>4326.9502736460327</v>
      </c>
      <c r="CR110" s="21">
        <v>1316.8269339148492</v>
      </c>
      <c r="CS110" s="21">
        <v>65.159515834168019</v>
      </c>
      <c r="CT110" s="21">
        <v>112.1020598276354</v>
      </c>
      <c r="CU110" s="21">
        <v>623.59348937720267</v>
      </c>
      <c r="CV110" s="21">
        <v>191.15746293788902</v>
      </c>
      <c r="CW110" s="21">
        <v>356.0600055367853</v>
      </c>
      <c r="CX110" s="21">
        <v>549.29486918280043</v>
      </c>
      <c r="CY110" s="21">
        <v>2524.4423576535364</v>
      </c>
      <c r="CZ110" s="21">
        <v>1695.1363416138965</v>
      </c>
      <c r="DA110" s="21">
        <v>585.41457215520416</v>
      </c>
      <c r="DB110" s="21">
        <v>721.85875511783536</v>
      </c>
      <c r="DC110" s="21">
        <v>868.71559711394389</v>
      </c>
      <c r="DD110" s="21">
        <v>5533.6288862529882</v>
      </c>
      <c r="DE110" s="21">
        <v>0</v>
      </c>
      <c r="DF110" s="21">
        <v>115.03972096515106</v>
      </c>
      <c r="DG110" s="22">
        <v>37778.219208389004</v>
      </c>
      <c r="DH110" s="23">
        <v>4215.1475856666084</v>
      </c>
      <c r="DI110" s="24">
        <v>574308.25221914542</v>
      </c>
      <c r="DJ110" s="24">
        <v>0</v>
      </c>
      <c r="DK110" s="24">
        <v>0</v>
      </c>
      <c r="DL110" s="24">
        <v>0</v>
      </c>
      <c r="DM110" s="24">
        <v>0</v>
      </c>
      <c r="DN110" s="25">
        <v>0</v>
      </c>
      <c r="DO110" s="22">
        <v>578523.39980481204</v>
      </c>
      <c r="DP110" s="22">
        <v>616301.61901320098</v>
      </c>
      <c r="DQ110" s="22">
        <v>34644.995278716022</v>
      </c>
      <c r="DR110" s="22">
        <v>15</v>
      </c>
      <c r="DS110" s="22">
        <v>34659.995278716022</v>
      </c>
      <c r="DT110" s="22">
        <v>613183.39508352801</v>
      </c>
      <c r="DU110" s="22">
        <v>650961.61429191707</v>
      </c>
      <c r="DV110" s="22">
        <v>-80610.94042714464</v>
      </c>
      <c r="DW110" s="22">
        <v>-851.01542864860949</v>
      </c>
      <c r="DX110" s="22">
        <v>-81461.955855793261</v>
      </c>
      <c r="DY110" s="21">
        <v>531721.43922773481</v>
      </c>
      <c r="DZ110" s="22">
        <v>569499.65843612375</v>
      </c>
      <c r="EA110" s="26">
        <v>106</v>
      </c>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c r="HS110" s="21"/>
      <c r="HT110" s="21"/>
      <c r="HU110" s="21"/>
      <c r="HV110" s="21"/>
      <c r="HW110" s="21"/>
      <c r="HX110" s="21"/>
      <c r="HY110" s="21"/>
      <c r="HZ110" s="21"/>
      <c r="IA110" s="21"/>
      <c r="IB110" s="21"/>
      <c r="IC110" s="21"/>
      <c r="ID110" s="21"/>
      <c r="IE110" s="21"/>
      <c r="IF110" s="21"/>
      <c r="IG110" s="21"/>
      <c r="IH110" s="21"/>
      <c r="II110" s="21"/>
      <c r="IJ110" s="21"/>
      <c r="IK110" s="21"/>
      <c r="IL110" s="21"/>
      <c r="IM110" s="21"/>
      <c r="IN110" s="21"/>
      <c r="IO110" s="21"/>
      <c r="IP110" s="21"/>
      <c r="IQ110" s="21"/>
      <c r="IR110" s="21"/>
      <c r="IS110" s="21"/>
      <c r="IT110" s="21"/>
      <c r="IU110" s="21"/>
      <c r="IV110" s="21"/>
    </row>
    <row r="111" spans="1:256" ht="25.5" customHeight="1">
      <c r="A111" s="19" t="s">
        <v>108</v>
      </c>
      <c r="B111" s="20" t="s">
        <v>233</v>
      </c>
      <c r="C111" s="21">
        <v>7.2585994840045336</v>
      </c>
      <c r="D111" s="21">
        <v>4.9983865322688423</v>
      </c>
      <c r="E111" s="21">
        <v>73.6226027667105</v>
      </c>
      <c r="F111" s="21">
        <v>1.0806519620557464</v>
      </c>
      <c r="G111" s="21">
        <v>29.125350448530945</v>
      </c>
      <c r="H111" s="21">
        <v>0</v>
      </c>
      <c r="I111" s="21">
        <v>7.9076694753771832</v>
      </c>
      <c r="J111" s="21">
        <v>0</v>
      </c>
      <c r="K111" s="21">
        <v>1245.6520519301721</v>
      </c>
      <c r="L111" s="21">
        <v>149.03684105951609</v>
      </c>
      <c r="M111" s="21">
        <v>3.661736787774899</v>
      </c>
      <c r="N111" s="21">
        <v>1.7144042289822652</v>
      </c>
      <c r="O111" s="21">
        <v>12.823768009249592</v>
      </c>
      <c r="P111" s="21">
        <v>41.827944496994128</v>
      </c>
      <c r="Q111" s="21">
        <v>8.0880040751901898</v>
      </c>
      <c r="R111" s="21">
        <v>124.75815618182175</v>
      </c>
      <c r="S111" s="21">
        <v>29.777041178969839</v>
      </c>
      <c r="T111" s="21">
        <v>148.41005542806619</v>
      </c>
      <c r="U111" s="21">
        <v>180.299215060969</v>
      </c>
      <c r="V111" s="21">
        <v>4.2575117552834207</v>
      </c>
      <c r="W111" s="21">
        <v>58.156797686080751</v>
      </c>
      <c r="X111" s="21">
        <v>22.753098095474197</v>
      </c>
      <c r="Y111" s="21">
        <v>149.22818454938951</v>
      </c>
      <c r="Z111" s="21">
        <v>78.651866519274321</v>
      </c>
      <c r="AA111" s="21">
        <v>2.2378582202111623</v>
      </c>
      <c r="AB111" s="21">
        <v>191.53472952109348</v>
      </c>
      <c r="AC111" s="21">
        <v>724.75877173938386</v>
      </c>
      <c r="AD111" s="21">
        <v>47.239660762230834</v>
      </c>
      <c r="AE111" s="21">
        <v>9.7531875378086053</v>
      </c>
      <c r="AF111" s="21">
        <v>210.44242165922853</v>
      </c>
      <c r="AG111" s="21">
        <v>95.112988759897704</v>
      </c>
      <c r="AH111" s="21">
        <v>2.6064487796968572</v>
      </c>
      <c r="AI111" s="21">
        <v>203.85854897111872</v>
      </c>
      <c r="AJ111" s="21">
        <v>88.572028691997772</v>
      </c>
      <c r="AK111" s="21">
        <v>16.113899879650567</v>
      </c>
      <c r="AL111" s="21">
        <v>24.726340440420735</v>
      </c>
      <c r="AM111" s="21">
        <v>49.479037950881214</v>
      </c>
      <c r="AN111" s="21">
        <v>126.77417038797036</v>
      </c>
      <c r="AO111" s="21">
        <v>49.008398834794434</v>
      </c>
      <c r="AP111" s="21">
        <v>71.059480967535421</v>
      </c>
      <c r="AQ111" s="21">
        <v>16.959039135053263</v>
      </c>
      <c r="AR111" s="21">
        <v>135.99301763926007</v>
      </c>
      <c r="AS111" s="21">
        <v>119.57279513574056</v>
      </c>
      <c r="AT111" s="21">
        <v>514.28009554074947</v>
      </c>
      <c r="AU111" s="21">
        <v>620.05077514113236</v>
      </c>
      <c r="AV111" s="21">
        <v>1353.5572151741299</v>
      </c>
      <c r="AW111" s="21">
        <v>280.12145876390707</v>
      </c>
      <c r="AX111" s="21">
        <v>195.73716953329415</v>
      </c>
      <c r="AY111" s="21">
        <v>334.5495549860467</v>
      </c>
      <c r="AZ111" s="21">
        <v>481.88458592200345</v>
      </c>
      <c r="BA111" s="21">
        <v>269.00463742765135</v>
      </c>
      <c r="BB111" s="21">
        <v>60.337516900008126</v>
      </c>
      <c r="BC111" s="21">
        <v>866.72090033525319</v>
      </c>
      <c r="BD111" s="21">
        <v>177.74192662387708</v>
      </c>
      <c r="BE111" s="21">
        <v>876.72707429154218</v>
      </c>
      <c r="BF111" s="21">
        <v>400.25581996801856</v>
      </c>
      <c r="BG111" s="21">
        <v>133.99688299512647</v>
      </c>
      <c r="BH111" s="21">
        <v>242.34498380190033</v>
      </c>
      <c r="BI111" s="21">
        <v>1028.3435363501003</v>
      </c>
      <c r="BJ111" s="21">
        <v>66.834258761349872</v>
      </c>
      <c r="BK111" s="21">
        <v>537.377073772617</v>
      </c>
      <c r="BL111" s="21">
        <v>189.47583642190699</v>
      </c>
      <c r="BM111" s="21">
        <v>223.22259089084335</v>
      </c>
      <c r="BN111" s="21">
        <v>6.2378398456716839</v>
      </c>
      <c r="BO111" s="21">
        <v>626.43438091152518</v>
      </c>
      <c r="BP111" s="21">
        <v>9.1537285871271568</v>
      </c>
      <c r="BQ111" s="21">
        <v>308.68386278695039</v>
      </c>
      <c r="BR111" s="21">
        <v>121.23566366107198</v>
      </c>
      <c r="BS111" s="21">
        <v>615.23202053496129</v>
      </c>
      <c r="BT111" s="21">
        <v>1067.444115967015</v>
      </c>
      <c r="BU111" s="21">
        <v>185.12697150588201</v>
      </c>
      <c r="BV111" s="21">
        <v>891.30708133225448</v>
      </c>
      <c r="BW111" s="21">
        <v>18312.600602714268</v>
      </c>
      <c r="BX111" s="21">
        <v>7176.933333206588</v>
      </c>
      <c r="BY111" s="21">
        <v>924.6530825017976</v>
      </c>
      <c r="BZ111" s="21">
        <v>420.75463899341253</v>
      </c>
      <c r="CA111" s="21">
        <v>0</v>
      </c>
      <c r="CB111" s="21">
        <v>1074.5113377078726</v>
      </c>
      <c r="CC111" s="21">
        <v>1305.0177456989791</v>
      </c>
      <c r="CD111" s="21">
        <v>338.73273768968647</v>
      </c>
      <c r="CE111" s="21">
        <v>689.65028410375294</v>
      </c>
      <c r="CF111" s="21">
        <v>77.547468111867133</v>
      </c>
      <c r="CG111" s="21">
        <v>159.99911947274629</v>
      </c>
      <c r="CH111" s="21">
        <v>365.09551107183097</v>
      </c>
      <c r="CI111" s="21">
        <v>494.22063208982104</v>
      </c>
      <c r="CJ111" s="21">
        <v>2001.7511162304706</v>
      </c>
      <c r="CK111" s="21">
        <v>249.23493837238942</v>
      </c>
      <c r="CL111" s="21">
        <v>1714.3171448242647</v>
      </c>
      <c r="CM111" s="21">
        <v>112.10285940733409</v>
      </c>
      <c r="CN111" s="21">
        <v>110.06820900230058</v>
      </c>
      <c r="CO111" s="21">
        <v>2658.1168472941067</v>
      </c>
      <c r="CP111" s="21">
        <v>2550.1891808674959</v>
      </c>
      <c r="CQ111" s="21">
        <v>14340.701282890503</v>
      </c>
      <c r="CR111" s="21">
        <v>3596.8504767004056</v>
      </c>
      <c r="CS111" s="21">
        <v>1138.2895763371728</v>
      </c>
      <c r="CT111" s="21">
        <v>1832.6334775681662</v>
      </c>
      <c r="CU111" s="21">
        <v>747.24290367287483</v>
      </c>
      <c r="CV111" s="21">
        <v>102.36538695786365</v>
      </c>
      <c r="CW111" s="21">
        <v>265.84434651362699</v>
      </c>
      <c r="CX111" s="21">
        <v>857.64798748873136</v>
      </c>
      <c r="CY111" s="21">
        <v>3483.881273779597</v>
      </c>
      <c r="CZ111" s="21">
        <v>862.58178083075165</v>
      </c>
      <c r="DA111" s="21">
        <v>1294.2950105515786</v>
      </c>
      <c r="DB111" s="21">
        <v>730.55358353744521</v>
      </c>
      <c r="DC111" s="21">
        <v>1804.1996723914726</v>
      </c>
      <c r="DD111" s="21">
        <v>2421.8931358408349</v>
      </c>
      <c r="DE111" s="21">
        <v>0</v>
      </c>
      <c r="DF111" s="21">
        <v>67.106503896338126</v>
      </c>
      <c r="DG111" s="22">
        <v>91533.895509778391</v>
      </c>
      <c r="DH111" s="23">
        <v>0</v>
      </c>
      <c r="DI111" s="24">
        <v>0</v>
      </c>
      <c r="DJ111" s="24">
        <v>0</v>
      </c>
      <c r="DK111" s="24">
        <v>0</v>
      </c>
      <c r="DL111" s="24">
        <v>0</v>
      </c>
      <c r="DM111" s="24">
        <v>0</v>
      </c>
      <c r="DN111" s="25">
        <v>0</v>
      </c>
      <c r="DO111" s="22">
        <v>0</v>
      </c>
      <c r="DP111" s="22">
        <v>91533.895509778391</v>
      </c>
      <c r="DQ111" s="22">
        <v>0</v>
      </c>
      <c r="DR111" s="22">
        <v>0</v>
      </c>
      <c r="DS111" s="22">
        <v>0</v>
      </c>
      <c r="DT111" s="22">
        <v>0</v>
      </c>
      <c r="DU111" s="22">
        <v>91533.895509778391</v>
      </c>
      <c r="DV111" s="22">
        <v>0</v>
      </c>
      <c r="DW111" s="22">
        <v>0</v>
      </c>
      <c r="DX111" s="22">
        <v>0</v>
      </c>
      <c r="DY111" s="21">
        <v>0</v>
      </c>
      <c r="DZ111" s="22">
        <v>91533.895509778391</v>
      </c>
      <c r="EA111" s="26">
        <v>107</v>
      </c>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row>
    <row r="112" spans="1:256" ht="25.5" customHeight="1">
      <c r="A112" s="19" t="s">
        <v>109</v>
      </c>
      <c r="B112" s="20" t="s">
        <v>234</v>
      </c>
      <c r="C112" s="21">
        <v>1299.5861185490201</v>
      </c>
      <c r="D112" s="21">
        <v>2.9554986454399588</v>
      </c>
      <c r="E112" s="21">
        <v>229.91145439647548</v>
      </c>
      <c r="F112" s="21">
        <v>17.119040535741</v>
      </c>
      <c r="G112" s="21">
        <v>102.97080479247794</v>
      </c>
      <c r="H112" s="21">
        <v>0</v>
      </c>
      <c r="I112" s="21">
        <v>92.669747104109263</v>
      </c>
      <c r="J112" s="21">
        <v>0</v>
      </c>
      <c r="K112" s="21">
        <v>4698.6677264008231</v>
      </c>
      <c r="L112" s="21">
        <v>2132.3731830354304</v>
      </c>
      <c r="M112" s="21">
        <v>75.435186020083719</v>
      </c>
      <c r="N112" s="21">
        <v>1692.6266617492458</v>
      </c>
      <c r="O112" s="21">
        <v>42.71506870518283</v>
      </c>
      <c r="P112" s="21">
        <v>223.93939294134884</v>
      </c>
      <c r="Q112" s="21">
        <v>242.80060121829416</v>
      </c>
      <c r="R112" s="21">
        <v>96.441258187906257</v>
      </c>
      <c r="S112" s="21">
        <v>542.42462718032368</v>
      </c>
      <c r="T112" s="21">
        <v>1326.8066938401878</v>
      </c>
      <c r="U112" s="21">
        <v>757.57067921789792</v>
      </c>
      <c r="V112" s="21">
        <v>2.2597562393427388</v>
      </c>
      <c r="W112" s="21">
        <v>298.73759060377722</v>
      </c>
      <c r="X112" s="21">
        <v>38.621068022779312</v>
      </c>
      <c r="Y112" s="21">
        <v>362.09399660352847</v>
      </c>
      <c r="Z112" s="21">
        <v>168.07797243447249</v>
      </c>
      <c r="AA112" s="21">
        <v>7.1747549019607932</v>
      </c>
      <c r="AB112" s="21">
        <v>944.57034262978425</v>
      </c>
      <c r="AC112" s="21">
        <v>767.22962752804472</v>
      </c>
      <c r="AD112" s="21">
        <v>423.18862766165188</v>
      </c>
      <c r="AE112" s="21">
        <v>240.88415088907644</v>
      </c>
      <c r="AF112" s="21">
        <v>1338.8460420617598</v>
      </c>
      <c r="AG112" s="21">
        <v>652.39465315309724</v>
      </c>
      <c r="AH112" s="21">
        <v>33.269570197332754</v>
      </c>
      <c r="AI112" s="21">
        <v>1277.8822907656372</v>
      </c>
      <c r="AJ112" s="21">
        <v>1744.6813757191189</v>
      </c>
      <c r="AK112" s="21">
        <v>51.128746607932165</v>
      </c>
      <c r="AL112" s="21">
        <v>148.39701277489095</v>
      </c>
      <c r="AM112" s="21">
        <v>1379.9465755125125</v>
      </c>
      <c r="AN112" s="21">
        <v>1985.2712266864389</v>
      </c>
      <c r="AO112" s="21">
        <v>593.75269882206214</v>
      </c>
      <c r="AP112" s="21">
        <v>847.75270652820404</v>
      </c>
      <c r="AQ112" s="21">
        <v>156.20846165270882</v>
      </c>
      <c r="AR112" s="21">
        <v>1986.6878683460009</v>
      </c>
      <c r="AS112" s="21">
        <v>208.36129086185176</v>
      </c>
      <c r="AT112" s="21">
        <v>2035.6368015640869</v>
      </c>
      <c r="AU112" s="21">
        <v>4585.8421749128565</v>
      </c>
      <c r="AV112" s="21">
        <v>5170.4807201843196</v>
      </c>
      <c r="AW112" s="21">
        <v>978.10323353194019</v>
      </c>
      <c r="AX112" s="21">
        <v>1671.9834583198785</v>
      </c>
      <c r="AY112" s="21">
        <v>799.46771735180675</v>
      </c>
      <c r="AZ112" s="21">
        <v>515.99980475894108</v>
      </c>
      <c r="BA112" s="21">
        <v>1044.4902526292071</v>
      </c>
      <c r="BB112" s="21">
        <v>106.18782385283109</v>
      </c>
      <c r="BC112" s="21">
        <v>863.49304325426635</v>
      </c>
      <c r="BD112" s="21">
        <v>360.33387905185907</v>
      </c>
      <c r="BE112" s="21">
        <v>389.43525951425352</v>
      </c>
      <c r="BF112" s="21">
        <v>274.77802888607783</v>
      </c>
      <c r="BG112" s="21">
        <v>281.04192845176078</v>
      </c>
      <c r="BH112" s="21">
        <v>1523.6571016558944</v>
      </c>
      <c r="BI112" s="21">
        <v>1852.159469553528</v>
      </c>
      <c r="BJ112" s="21">
        <v>570.51689189247406</v>
      </c>
      <c r="BK112" s="21">
        <v>1548.2844382620331</v>
      </c>
      <c r="BL112" s="21">
        <v>300.31771518519065</v>
      </c>
      <c r="BM112" s="21">
        <v>486.63937836880729</v>
      </c>
      <c r="BN112" s="21">
        <v>54.34226243932001</v>
      </c>
      <c r="BO112" s="21">
        <v>13718.956880881062</v>
      </c>
      <c r="BP112" s="21">
        <v>1194.5436321326649</v>
      </c>
      <c r="BQ112" s="21">
        <v>4387.9946894502546</v>
      </c>
      <c r="BR112" s="21">
        <v>9076.0996678412885</v>
      </c>
      <c r="BS112" s="21">
        <v>1850.8462436147836</v>
      </c>
      <c r="BT112" s="21">
        <v>941.78103578026025</v>
      </c>
      <c r="BU112" s="21">
        <v>2167.5745204052796</v>
      </c>
      <c r="BV112" s="21">
        <v>1836.4526164671743</v>
      </c>
      <c r="BW112" s="21">
        <v>23861.706736792603</v>
      </c>
      <c r="BX112" s="21">
        <v>6638.1819667341842</v>
      </c>
      <c r="BY112" s="21">
        <v>5966.9191241912222</v>
      </c>
      <c r="BZ112" s="21">
        <v>6265.8631345410276</v>
      </c>
      <c r="CA112" s="21">
        <v>8530.8131487600931</v>
      </c>
      <c r="CB112" s="21">
        <v>6328.8680117033846</v>
      </c>
      <c r="CC112" s="21">
        <v>3695.8357131234843</v>
      </c>
      <c r="CD112" s="21">
        <v>0</v>
      </c>
      <c r="CE112" s="21">
        <v>3034.8239789021804</v>
      </c>
      <c r="CF112" s="21">
        <v>0</v>
      </c>
      <c r="CG112" s="21">
        <v>331.84810904874678</v>
      </c>
      <c r="CH112" s="21">
        <v>756.17063179676325</v>
      </c>
      <c r="CI112" s="21">
        <v>3337.9005302865967</v>
      </c>
      <c r="CJ112" s="21">
        <v>16543.372911897484</v>
      </c>
      <c r="CK112" s="21">
        <v>1533.8065989584311</v>
      </c>
      <c r="CL112" s="21">
        <v>4522.4183289523053</v>
      </c>
      <c r="CM112" s="21">
        <v>1617.7174942715658</v>
      </c>
      <c r="CN112" s="21">
        <v>347.17342438878325</v>
      </c>
      <c r="CO112" s="21">
        <v>441.85079727034577</v>
      </c>
      <c r="CP112" s="21">
        <v>11418.640620147167</v>
      </c>
      <c r="CQ112" s="21">
        <v>56604.668809035938</v>
      </c>
      <c r="CR112" s="21">
        <v>5667.3286042840973</v>
      </c>
      <c r="CS112" s="21">
        <v>1633.7283503275983</v>
      </c>
      <c r="CT112" s="21">
        <v>1146.1832795107898</v>
      </c>
      <c r="CU112" s="21">
        <v>430.2247372636615</v>
      </c>
      <c r="CV112" s="21">
        <v>666.44956901185935</v>
      </c>
      <c r="CW112" s="21">
        <v>1581.441594947951</v>
      </c>
      <c r="CX112" s="21">
        <v>2947.9634918630773</v>
      </c>
      <c r="CY112" s="21">
        <v>5568.9378567633839</v>
      </c>
      <c r="CZ112" s="21">
        <v>427.43278222117976</v>
      </c>
      <c r="DA112" s="21">
        <v>8127.1062199966609</v>
      </c>
      <c r="DB112" s="21">
        <v>228.74448604456668</v>
      </c>
      <c r="DC112" s="21">
        <v>1638.252440144423</v>
      </c>
      <c r="DD112" s="21">
        <v>470.10144285513729</v>
      </c>
      <c r="DE112" s="21">
        <v>0</v>
      </c>
      <c r="DF112" s="21">
        <v>0</v>
      </c>
      <c r="DG112" s="22">
        <v>282134.34774595476</v>
      </c>
      <c r="DH112" s="23">
        <v>0</v>
      </c>
      <c r="DI112" s="24">
        <v>0</v>
      </c>
      <c r="DJ112" s="24">
        <v>0</v>
      </c>
      <c r="DK112" s="24">
        <v>0</v>
      </c>
      <c r="DL112" s="24">
        <v>0</v>
      </c>
      <c r="DM112" s="24">
        <v>0</v>
      </c>
      <c r="DN112" s="25">
        <v>0</v>
      </c>
      <c r="DO112" s="22">
        <v>0</v>
      </c>
      <c r="DP112" s="22">
        <v>282134.34774595476</v>
      </c>
      <c r="DQ112" s="22">
        <v>0</v>
      </c>
      <c r="DR112" s="22">
        <v>0</v>
      </c>
      <c r="DS112" s="22">
        <v>0</v>
      </c>
      <c r="DT112" s="22">
        <v>0</v>
      </c>
      <c r="DU112" s="22">
        <v>282134.34774595476</v>
      </c>
      <c r="DV112" s="22">
        <v>0</v>
      </c>
      <c r="DW112" s="22">
        <v>-44384.452670736973</v>
      </c>
      <c r="DX112" s="22">
        <v>-44384.452670736973</v>
      </c>
      <c r="DY112" s="21">
        <v>-44384.452670736973</v>
      </c>
      <c r="DZ112" s="22">
        <v>237749.89507521779</v>
      </c>
      <c r="EA112" s="27">
        <v>108</v>
      </c>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c r="IS112" s="21"/>
      <c r="IT112" s="21"/>
      <c r="IU112" s="21"/>
      <c r="IV112" s="21"/>
    </row>
    <row r="113" spans="1:256" ht="25.5" customHeight="1">
      <c r="A113" s="9" t="s">
        <v>110</v>
      </c>
      <c r="B113" s="28" t="s">
        <v>235</v>
      </c>
      <c r="C113" s="29">
        <v>22105.650719331537</v>
      </c>
      <c r="D113" s="29">
        <v>13363.135598045279</v>
      </c>
      <c r="E113" s="29">
        <v>9755.2314443604391</v>
      </c>
      <c r="F113" s="29">
        <v>297.23658699154726</v>
      </c>
      <c r="G113" s="29">
        <v>8932.4197621801541</v>
      </c>
      <c r="H113" s="29">
        <v>0</v>
      </c>
      <c r="I113" s="29">
        <v>5452.0078430312333</v>
      </c>
      <c r="J113" s="29">
        <v>0</v>
      </c>
      <c r="K113" s="29">
        <v>1051469.8611374283</v>
      </c>
      <c r="L113" s="29">
        <v>233611.23207388044</v>
      </c>
      <c r="M113" s="29">
        <v>11385.775463639944</v>
      </c>
      <c r="N113" s="29">
        <v>18402.355639706835</v>
      </c>
      <c r="O113" s="29">
        <v>10934.877917647735</v>
      </c>
      <c r="P113" s="29">
        <v>23585.795352384528</v>
      </c>
      <c r="Q113" s="29">
        <v>9303.0282479400903</v>
      </c>
      <c r="R113" s="29">
        <v>66367.1244929159</v>
      </c>
      <c r="S113" s="29">
        <v>50319.834431167641</v>
      </c>
      <c r="T113" s="29">
        <v>105740.97004992126</v>
      </c>
      <c r="U113" s="29">
        <v>81710.332793617534</v>
      </c>
      <c r="V113" s="29">
        <v>6896.4516743760832</v>
      </c>
      <c r="W113" s="29">
        <v>58018.489793787376</v>
      </c>
      <c r="X113" s="29">
        <v>316806.16741431347</v>
      </c>
      <c r="Y113" s="29">
        <v>376872.39529725496</v>
      </c>
      <c r="Z113" s="29">
        <v>132908.7424557074</v>
      </c>
      <c r="AA113" s="29">
        <v>2144.6773854973853</v>
      </c>
      <c r="AB113" s="29">
        <v>214872.46678194896</v>
      </c>
      <c r="AC113" s="29">
        <v>780482.35672520392</v>
      </c>
      <c r="AD113" s="29">
        <v>2149899.8893413576</v>
      </c>
      <c r="AE113" s="29">
        <v>55867.842065240504</v>
      </c>
      <c r="AF113" s="29">
        <v>266995.31486272468</v>
      </c>
      <c r="AG113" s="29">
        <v>76179.704563960811</v>
      </c>
      <c r="AH113" s="29">
        <v>1169.7004099700548</v>
      </c>
      <c r="AI113" s="29">
        <v>93905.695174219902</v>
      </c>
      <c r="AJ113" s="29">
        <v>77538.216820091213</v>
      </c>
      <c r="AK113" s="29">
        <v>3336.4394661798292</v>
      </c>
      <c r="AL113" s="29">
        <v>11431.432862866268</v>
      </c>
      <c r="AM113" s="29">
        <v>246945.67480501084</v>
      </c>
      <c r="AN113" s="29">
        <v>510156.54521355912</v>
      </c>
      <c r="AO113" s="29">
        <v>33283.908556828508</v>
      </c>
      <c r="AP113" s="29">
        <v>80770.468485593447</v>
      </c>
      <c r="AQ113" s="29">
        <v>38820.643996258288</v>
      </c>
      <c r="AR113" s="29">
        <v>170652.98458284518</v>
      </c>
      <c r="AS113" s="29">
        <v>72019.208407294645</v>
      </c>
      <c r="AT113" s="29">
        <v>236294.42494036653</v>
      </c>
      <c r="AU113" s="29">
        <v>479155.77552403568</v>
      </c>
      <c r="AV113" s="29">
        <v>629324.92337445496</v>
      </c>
      <c r="AW113" s="29">
        <v>131913.265113545</v>
      </c>
      <c r="AX113" s="29">
        <v>211659.85185190238</v>
      </c>
      <c r="AY113" s="29">
        <v>194707.70634341225</v>
      </c>
      <c r="AZ113" s="29">
        <v>182525.33489494171</v>
      </c>
      <c r="BA113" s="29">
        <v>143489.20908615543</v>
      </c>
      <c r="BB113" s="29">
        <v>31911.040662869782</v>
      </c>
      <c r="BC113" s="29">
        <v>387515.45416062494</v>
      </c>
      <c r="BD113" s="29">
        <v>212739.17132818091</v>
      </c>
      <c r="BE113" s="29">
        <v>334156.84570187976</v>
      </c>
      <c r="BF113" s="29">
        <v>245076.92863090304</v>
      </c>
      <c r="BG113" s="29">
        <v>755835.54518844199</v>
      </c>
      <c r="BH113" s="29">
        <v>892133.07639899931</v>
      </c>
      <c r="BI113" s="29">
        <v>1684685.0664646591</v>
      </c>
      <c r="BJ113" s="29">
        <v>86976.482960521389</v>
      </c>
      <c r="BK113" s="29">
        <v>246763.7384041746</v>
      </c>
      <c r="BL113" s="29">
        <v>113640.39840991115</v>
      </c>
      <c r="BM113" s="29">
        <v>192382.01167839573</v>
      </c>
      <c r="BN113" s="29">
        <v>27947.030730444254</v>
      </c>
      <c r="BO113" s="29">
        <v>1323515.0293602706</v>
      </c>
      <c r="BP113" s="29">
        <v>180351.50082040174</v>
      </c>
      <c r="BQ113" s="29">
        <v>250210.05789461968</v>
      </c>
      <c r="BR113" s="29">
        <v>286639.61575950927</v>
      </c>
      <c r="BS113" s="29">
        <v>518100.04490937875</v>
      </c>
      <c r="BT113" s="29">
        <v>360485.27032988978</v>
      </c>
      <c r="BU113" s="29">
        <v>94175.506467245155</v>
      </c>
      <c r="BV113" s="29">
        <v>77634.909251414836</v>
      </c>
      <c r="BW113" s="29">
        <v>1515324.2980575995</v>
      </c>
      <c r="BX113" s="29">
        <v>711508.14935290313</v>
      </c>
      <c r="BY113" s="29">
        <v>171697.26052837446</v>
      </c>
      <c r="BZ113" s="29">
        <v>178363.49864527007</v>
      </c>
      <c r="CA113" s="29">
        <v>364812.45379385591</v>
      </c>
      <c r="CB113" s="29">
        <v>231542.63769349028</v>
      </c>
      <c r="CC113" s="29">
        <v>223400.62273299345</v>
      </c>
      <c r="CD113" s="29">
        <v>504103.89139391272</v>
      </c>
      <c r="CE113" s="29">
        <v>389774.4353582217</v>
      </c>
      <c r="CF113" s="29">
        <v>1019.9964081799166</v>
      </c>
      <c r="CG113" s="29">
        <v>8876.8048792657046</v>
      </c>
      <c r="CH113" s="29">
        <v>60303.282434909597</v>
      </c>
      <c r="CI113" s="29">
        <v>123964.65489126637</v>
      </c>
      <c r="CJ113" s="29">
        <v>319881.94886185095</v>
      </c>
      <c r="CK113" s="29">
        <v>36628.321693948245</v>
      </c>
      <c r="CL113" s="29">
        <v>606216.58970721695</v>
      </c>
      <c r="CM113" s="29">
        <v>39404.370238026066</v>
      </c>
      <c r="CN113" s="29">
        <v>18466.633809108796</v>
      </c>
      <c r="CO113" s="29">
        <v>332391.6224098177</v>
      </c>
      <c r="CP113" s="29">
        <v>224387.74266858518</v>
      </c>
      <c r="CQ113" s="29">
        <v>880725.987245647</v>
      </c>
      <c r="CR113" s="29">
        <v>939205.56469351554</v>
      </c>
      <c r="CS113" s="29">
        <v>88546.962630076247</v>
      </c>
      <c r="CT113" s="29">
        <v>88463.547724190401</v>
      </c>
      <c r="CU113" s="29">
        <v>65222.501934403183</v>
      </c>
      <c r="CV113" s="29">
        <v>70073.08254110007</v>
      </c>
      <c r="CW113" s="29">
        <v>110628.43302775727</v>
      </c>
      <c r="CX113" s="29">
        <v>543076.96662630397</v>
      </c>
      <c r="CY113" s="29">
        <v>452628.49529490166</v>
      </c>
      <c r="CZ113" s="29">
        <v>196684.90665418733</v>
      </c>
      <c r="DA113" s="29">
        <v>796233.8570495171</v>
      </c>
      <c r="DB113" s="29">
        <v>157006.90073271753</v>
      </c>
      <c r="DC113" s="29">
        <v>130157.94220558945</v>
      </c>
      <c r="DD113" s="29">
        <v>135329.06092773975</v>
      </c>
      <c r="DE113" s="29">
        <v>91533.895509778318</v>
      </c>
      <c r="DF113" s="29">
        <v>281858.45515334426</v>
      </c>
      <c r="DG113" s="30">
        <v>29102103.278847396</v>
      </c>
      <c r="DH113" s="31">
        <v>966983.65386711655</v>
      </c>
      <c r="DI113" s="29">
        <v>22286724.125185456</v>
      </c>
      <c r="DJ113" s="29">
        <v>4028018.9037619526</v>
      </c>
      <c r="DK113" s="29">
        <v>655488.38560956146</v>
      </c>
      <c r="DL113" s="29">
        <v>897551.59671549289</v>
      </c>
      <c r="DM113" s="29">
        <v>6053217.297437761</v>
      </c>
      <c r="DN113" s="32">
        <v>25168.760664893638</v>
      </c>
      <c r="DO113" s="30">
        <v>34913152.723242238</v>
      </c>
      <c r="DP113" s="30">
        <v>64015256.002089582</v>
      </c>
      <c r="DQ113" s="30">
        <v>18415901.863595251</v>
      </c>
      <c r="DR113" s="30">
        <v>3862173.258234764</v>
      </c>
      <c r="DS113" s="30">
        <v>22278075.121830016</v>
      </c>
      <c r="DT113" s="30">
        <v>57191227.845072247</v>
      </c>
      <c r="DU113" s="30">
        <v>86293331.123919576</v>
      </c>
      <c r="DV113" s="30">
        <v>-20206046.121437766</v>
      </c>
      <c r="DW113" s="30">
        <v>-6005130.9562551603</v>
      </c>
      <c r="DX113" s="30">
        <v>-26211177.077692904</v>
      </c>
      <c r="DY113" s="29">
        <v>30980050.767379351</v>
      </c>
      <c r="DZ113" s="30">
        <v>60082154.04622671</v>
      </c>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U113" s="21"/>
      <c r="IV113" s="21"/>
    </row>
    <row r="114" spans="1:256" ht="25.5" customHeight="1">
      <c r="A114" s="330" t="s">
        <v>242</v>
      </c>
      <c r="B114" s="331"/>
      <c r="C114" s="21">
        <v>9.4391504193887066</v>
      </c>
      <c r="D114" s="21">
        <v>0</v>
      </c>
      <c r="E114" s="21">
        <v>496.44023087199031</v>
      </c>
      <c r="F114" s="21">
        <v>4.9405896904356625</v>
      </c>
      <c r="G114" s="21">
        <v>1101.0596082254904</v>
      </c>
      <c r="H114" s="21">
        <v>0</v>
      </c>
      <c r="I114" s="21">
        <v>245.89920428438586</v>
      </c>
      <c r="J114" s="21">
        <v>0</v>
      </c>
      <c r="K114" s="21">
        <v>16692.665936873997</v>
      </c>
      <c r="L114" s="21">
        <v>7664.2726861692254</v>
      </c>
      <c r="M114" s="21">
        <v>103.59690973881227</v>
      </c>
      <c r="N114" s="21">
        <v>517.65740665378007</v>
      </c>
      <c r="O114" s="21">
        <v>207.08094843626355</v>
      </c>
      <c r="P114" s="21">
        <v>595.31580598367361</v>
      </c>
      <c r="Q114" s="21">
        <v>217.66004360013318</v>
      </c>
      <c r="R114" s="21">
        <v>1253.6611839251934</v>
      </c>
      <c r="S114" s="21">
        <v>1540.4568827658136</v>
      </c>
      <c r="T114" s="21">
        <v>3213.0425626972483</v>
      </c>
      <c r="U114" s="21">
        <v>4839.0804607377113</v>
      </c>
      <c r="V114" s="21">
        <v>379.70454839043032</v>
      </c>
      <c r="W114" s="21">
        <v>2143.9397634120292</v>
      </c>
      <c r="X114" s="21">
        <v>1610.4953893578845</v>
      </c>
      <c r="Y114" s="21">
        <v>6276.6466304163059</v>
      </c>
      <c r="Z114" s="21">
        <v>3145.3004562797305</v>
      </c>
      <c r="AA114" s="21">
        <v>122.37909125188554</v>
      </c>
      <c r="AB114" s="21">
        <v>8469.3723979450933</v>
      </c>
      <c r="AC114" s="21">
        <v>27344.314810371063</v>
      </c>
      <c r="AD114" s="21">
        <v>6901.5176054420899</v>
      </c>
      <c r="AE114" s="21">
        <v>844.67291113753436</v>
      </c>
      <c r="AF114" s="21">
        <v>7430.4306960367576</v>
      </c>
      <c r="AG114" s="21">
        <v>2209.3133121847768</v>
      </c>
      <c r="AH114" s="21">
        <v>46.476420100330827</v>
      </c>
      <c r="AI114" s="21">
        <v>3153.9714102814364</v>
      </c>
      <c r="AJ114" s="21">
        <v>1898.092943021242</v>
      </c>
      <c r="AK114" s="21">
        <v>115.49391097414873</v>
      </c>
      <c r="AL114" s="21">
        <v>488.31435070882088</v>
      </c>
      <c r="AM114" s="21">
        <v>1341.2654088619086</v>
      </c>
      <c r="AN114" s="21">
        <v>5638.2430494315922</v>
      </c>
      <c r="AO114" s="21">
        <v>925.98501020893195</v>
      </c>
      <c r="AP114" s="21">
        <v>320.41943780974452</v>
      </c>
      <c r="AQ114" s="21">
        <v>354.9100476950336</v>
      </c>
      <c r="AR114" s="21">
        <v>1831.5546628812367</v>
      </c>
      <c r="AS114" s="21">
        <v>3565.1810792955434</v>
      </c>
      <c r="AT114" s="21">
        <v>8147.734974374117</v>
      </c>
      <c r="AU114" s="21">
        <v>12879.011708327536</v>
      </c>
      <c r="AV114" s="21">
        <v>16542.276766097635</v>
      </c>
      <c r="AW114" s="21">
        <v>4870.9215186070141</v>
      </c>
      <c r="AX114" s="21">
        <v>2961.2274658647298</v>
      </c>
      <c r="AY114" s="21">
        <v>6945.7315325529289</v>
      </c>
      <c r="AZ114" s="21">
        <v>5933.6807537344621</v>
      </c>
      <c r="BA114" s="21">
        <v>3806.7220315192676</v>
      </c>
      <c r="BB114" s="21">
        <v>994.19420278356165</v>
      </c>
      <c r="BC114" s="21">
        <v>11348.756626885513</v>
      </c>
      <c r="BD114" s="21">
        <v>10484.358680435078</v>
      </c>
      <c r="BE114" s="21">
        <v>8608.0941907462075</v>
      </c>
      <c r="BF114" s="21">
        <v>5965.0279583143001</v>
      </c>
      <c r="BG114" s="21">
        <v>7086.8800554638801</v>
      </c>
      <c r="BH114" s="21">
        <v>8774.9457742902669</v>
      </c>
      <c r="BI114" s="21">
        <v>13953.529449041491</v>
      </c>
      <c r="BJ114" s="21">
        <v>1919.0579174247641</v>
      </c>
      <c r="BK114" s="21">
        <v>3408.7728400828341</v>
      </c>
      <c r="BL114" s="21">
        <v>3576.3895347732628</v>
      </c>
      <c r="BM114" s="21">
        <v>6828.6913239912519</v>
      </c>
      <c r="BN114" s="21">
        <v>222.98872529392187</v>
      </c>
      <c r="BO114" s="21">
        <v>42822.573812784351</v>
      </c>
      <c r="BP114" s="21">
        <v>4411.1279606742928</v>
      </c>
      <c r="BQ114" s="21">
        <v>6324.5844220964655</v>
      </c>
      <c r="BR114" s="21">
        <v>6075.7752257988996</v>
      </c>
      <c r="BS114" s="21">
        <v>8638.4049884736287</v>
      </c>
      <c r="BT114" s="21">
        <v>8773.9653833877765</v>
      </c>
      <c r="BU114" s="21">
        <v>4474.597146843199</v>
      </c>
      <c r="BV114" s="21">
        <v>7080.4747940853795</v>
      </c>
      <c r="BW114" s="21">
        <v>97774.69958132079</v>
      </c>
      <c r="BX114" s="21">
        <v>53539.753221198618</v>
      </c>
      <c r="BY114" s="21">
        <v>6946.1193822695459</v>
      </c>
      <c r="BZ114" s="21">
        <v>8282.4607660066649</v>
      </c>
      <c r="CA114" s="21">
        <v>0</v>
      </c>
      <c r="CB114" s="21">
        <v>9747.4355844965958</v>
      </c>
      <c r="CC114" s="21">
        <v>19735.406308520825</v>
      </c>
      <c r="CD114" s="21">
        <v>0</v>
      </c>
      <c r="CE114" s="21">
        <v>7615.989823660715</v>
      </c>
      <c r="CF114" s="21">
        <v>341.25369252114604</v>
      </c>
      <c r="CG114" s="21">
        <v>1190.0581337756207</v>
      </c>
      <c r="CH114" s="21">
        <v>4226.1315848986096</v>
      </c>
      <c r="CI114" s="21">
        <v>11528.474838107377</v>
      </c>
      <c r="CJ114" s="21">
        <v>92150.068382092984</v>
      </c>
      <c r="CK114" s="21">
        <v>1200.4256160026578</v>
      </c>
      <c r="CL114" s="21">
        <v>43600.438308406228</v>
      </c>
      <c r="CM114" s="21">
        <v>224.31838500502764</v>
      </c>
      <c r="CN114" s="21">
        <v>1275.2713206097251</v>
      </c>
      <c r="CO114" s="21">
        <v>18585.271973216863</v>
      </c>
      <c r="CP114" s="21">
        <v>9301.2802211378039</v>
      </c>
      <c r="CQ114" s="21">
        <v>36488.382696065732</v>
      </c>
      <c r="CR114" s="21">
        <v>23142.180191885611</v>
      </c>
      <c r="CS114" s="21">
        <v>7480.2843306284349</v>
      </c>
      <c r="CT114" s="21">
        <v>4979.2980632850686</v>
      </c>
      <c r="CU114" s="21">
        <v>5705.0375824043886</v>
      </c>
      <c r="CV114" s="21">
        <v>1317.8440739307989</v>
      </c>
      <c r="CW114" s="21">
        <v>3240.5828917888498</v>
      </c>
      <c r="CX114" s="21">
        <v>17812.11431340222</v>
      </c>
      <c r="CY114" s="21">
        <v>41147.405918155207</v>
      </c>
      <c r="CZ114" s="21">
        <v>14444.877183041761</v>
      </c>
      <c r="DA114" s="21">
        <v>28364.8286323926</v>
      </c>
      <c r="DB114" s="21">
        <v>6390.1348995433273</v>
      </c>
      <c r="DC114" s="21">
        <v>16934.814290043701</v>
      </c>
      <c r="DD114" s="21">
        <v>12088.168700781647</v>
      </c>
      <c r="DE114" s="21">
        <v>0</v>
      </c>
      <c r="DF114" s="21">
        <v>1062.0802572022219</v>
      </c>
      <c r="DG114" s="22">
        <v>966983.65386711666</v>
      </c>
      <c r="DK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row>
    <row r="115" spans="1:256" ht="25.5" customHeight="1">
      <c r="A115" s="330" t="s">
        <v>243</v>
      </c>
      <c r="B115" s="331"/>
      <c r="C115" s="21">
        <v>4187.3084266343722</v>
      </c>
      <c r="D115" s="21">
        <v>1276.424361913342</v>
      </c>
      <c r="E115" s="21">
        <v>10739.421173726336</v>
      </c>
      <c r="F115" s="21">
        <v>154.98831770759656</v>
      </c>
      <c r="G115" s="21">
        <v>4180.8557740389169</v>
      </c>
      <c r="H115" s="21">
        <v>0</v>
      </c>
      <c r="I115" s="21">
        <v>1440.722947373398</v>
      </c>
      <c r="J115" s="21">
        <v>0</v>
      </c>
      <c r="K115" s="21">
        <v>193813.7124411391</v>
      </c>
      <c r="L115" s="21">
        <v>40607.946758750229</v>
      </c>
      <c r="M115" s="21">
        <v>1416.8039746175527</v>
      </c>
      <c r="N115" s="21">
        <v>5805.8102678231153</v>
      </c>
      <c r="O115" s="21">
        <v>3831.3575582209369</v>
      </c>
      <c r="P115" s="21">
        <v>8653.5904928662767</v>
      </c>
      <c r="Q115" s="21">
        <v>4861.5597192317919</v>
      </c>
      <c r="R115" s="21">
        <v>25683.696084507726</v>
      </c>
      <c r="S115" s="21">
        <v>4604.6912451139233</v>
      </c>
      <c r="T115" s="21">
        <v>39003.234635558154</v>
      </c>
      <c r="U115" s="21">
        <v>61357.92867042619</v>
      </c>
      <c r="V115" s="21">
        <v>1143.5676574691261</v>
      </c>
      <c r="W115" s="21">
        <v>9578.8782050211066</v>
      </c>
      <c r="X115" s="21">
        <v>7029.3421602393119</v>
      </c>
      <c r="Y115" s="21">
        <v>30476.429916001176</v>
      </c>
      <c r="Z115" s="21">
        <v>14597.205549828817</v>
      </c>
      <c r="AA115" s="21">
        <v>444.63823529411644</v>
      </c>
      <c r="AB115" s="21">
        <v>37504.461210275491</v>
      </c>
      <c r="AC115" s="21">
        <v>142290.85291190914</v>
      </c>
      <c r="AD115" s="21">
        <v>35171.895756679318</v>
      </c>
      <c r="AE115" s="21">
        <v>4293.5714920018272</v>
      </c>
      <c r="AF115" s="21">
        <v>82360.094144231552</v>
      </c>
      <c r="AG115" s="21">
        <v>35643.97965629417</v>
      </c>
      <c r="AH115" s="21">
        <v>407.89143873565621</v>
      </c>
      <c r="AI115" s="21">
        <v>34602.339087662134</v>
      </c>
      <c r="AJ115" s="21">
        <v>22133.639683917307</v>
      </c>
      <c r="AK115" s="21">
        <v>1507.4635551188003</v>
      </c>
      <c r="AL115" s="21">
        <v>4935.1099898826769</v>
      </c>
      <c r="AM115" s="21">
        <v>25003.474895844884</v>
      </c>
      <c r="AN115" s="21">
        <v>47280.179652968902</v>
      </c>
      <c r="AO115" s="21">
        <v>9921.072466162781</v>
      </c>
      <c r="AP115" s="21">
        <v>14684.470894838914</v>
      </c>
      <c r="AQ115" s="21">
        <v>4056.2064648933197</v>
      </c>
      <c r="AR115" s="21">
        <v>24409.182928801849</v>
      </c>
      <c r="AS115" s="21">
        <v>25499.707194804469</v>
      </c>
      <c r="AT115" s="21">
        <v>152830.38092329216</v>
      </c>
      <c r="AU115" s="21">
        <v>139825.61717155229</v>
      </c>
      <c r="AV115" s="21">
        <v>188026.97950145969</v>
      </c>
      <c r="AW115" s="21">
        <v>74798.535603305834</v>
      </c>
      <c r="AX115" s="21">
        <v>27322.86585667355</v>
      </c>
      <c r="AY115" s="21">
        <v>73155.12750300832</v>
      </c>
      <c r="AZ115" s="21">
        <v>61463.366636589264</v>
      </c>
      <c r="BA115" s="21">
        <v>27702.659961880123</v>
      </c>
      <c r="BB115" s="21">
        <v>7915.774905731887</v>
      </c>
      <c r="BC115" s="21">
        <v>90642.051036744218</v>
      </c>
      <c r="BD115" s="21">
        <v>38892.54207818264</v>
      </c>
      <c r="BE115" s="21">
        <v>62347.442144916073</v>
      </c>
      <c r="BF115" s="21">
        <v>57580.328257670095</v>
      </c>
      <c r="BG115" s="21">
        <v>62043.952923822362</v>
      </c>
      <c r="BH115" s="21">
        <v>76912.007905469392</v>
      </c>
      <c r="BI115" s="21">
        <v>295868.64108142152</v>
      </c>
      <c r="BJ115" s="21">
        <v>22140.513023920899</v>
      </c>
      <c r="BK115" s="21">
        <v>67867.432267453449</v>
      </c>
      <c r="BL115" s="21">
        <v>49929.950208736453</v>
      </c>
      <c r="BM115" s="21">
        <v>50186.762967961142</v>
      </c>
      <c r="BN115" s="21">
        <v>15036.959210678329</v>
      </c>
      <c r="BO115" s="21">
        <v>885138.66709211667</v>
      </c>
      <c r="BP115" s="21">
        <v>114756.70559932783</v>
      </c>
      <c r="BQ115" s="21">
        <v>156241.75626202498</v>
      </c>
      <c r="BR115" s="21">
        <v>204204.35771936973</v>
      </c>
      <c r="BS115" s="21">
        <v>62892.250519399371</v>
      </c>
      <c r="BT115" s="21">
        <v>21287.017956979427</v>
      </c>
      <c r="BU115" s="21">
        <v>57534.000000000007</v>
      </c>
      <c r="BV115" s="21">
        <v>131390.41907626856</v>
      </c>
      <c r="BW115" s="21">
        <v>1986947.5623623359</v>
      </c>
      <c r="BX115" s="21">
        <v>583127.94109630829</v>
      </c>
      <c r="BY115" s="21">
        <v>139549.67699989426</v>
      </c>
      <c r="BZ115" s="21">
        <v>50343.010355162973</v>
      </c>
      <c r="CA115" s="21">
        <v>0</v>
      </c>
      <c r="CB115" s="21">
        <v>101320.52791370283</v>
      </c>
      <c r="CC115" s="21">
        <v>417537.12586905382</v>
      </c>
      <c r="CD115" s="21">
        <v>0</v>
      </c>
      <c r="CE115" s="21">
        <v>89223.515711384374</v>
      </c>
      <c r="CF115" s="21">
        <v>1722.2262018405627</v>
      </c>
      <c r="CG115" s="21">
        <v>13740.622957850457</v>
      </c>
      <c r="CH115" s="21">
        <v>59642.537816866476</v>
      </c>
      <c r="CI115" s="21">
        <v>97386.882981754679</v>
      </c>
      <c r="CJ115" s="21">
        <v>209979.33330443921</v>
      </c>
      <c r="CK115" s="21">
        <v>15552.068877707134</v>
      </c>
      <c r="CL115" s="21">
        <v>544990.09524134267</v>
      </c>
      <c r="CM115" s="21">
        <v>14096.624738448805</v>
      </c>
      <c r="CN115" s="21">
        <v>10460.69337445706</v>
      </c>
      <c r="CO115" s="21">
        <v>833347.65002248494</v>
      </c>
      <c r="CP115" s="21">
        <v>998344.10685430025</v>
      </c>
      <c r="CQ115" s="21">
        <v>910278.58792043896</v>
      </c>
      <c r="CR115" s="21">
        <v>897215.19721074984</v>
      </c>
      <c r="CS115" s="21">
        <v>208943.19942786661</v>
      </c>
      <c r="CT115" s="21">
        <v>200454.17057307024</v>
      </c>
      <c r="CU115" s="21">
        <v>98478.798338960158</v>
      </c>
      <c r="CV115" s="21">
        <v>15248.936218052424</v>
      </c>
      <c r="CW115" s="21">
        <v>51653.467582524318</v>
      </c>
      <c r="CX115" s="21">
        <v>219701.01581988519</v>
      </c>
      <c r="CY115" s="21">
        <v>829206.73577480216</v>
      </c>
      <c r="CZ115" s="21">
        <v>129690.93968218926</v>
      </c>
      <c r="DA115" s="21">
        <v>431571.78719829919</v>
      </c>
      <c r="DB115" s="21">
        <v>89565.990282830724</v>
      </c>
      <c r="DC115" s="21">
        <v>164703.69187597191</v>
      </c>
      <c r="DD115" s="21">
        <v>165878.80567197557</v>
      </c>
      <c r="DE115" s="21">
        <v>0</v>
      </c>
      <c r="DF115" s="21">
        <v>6396.8675673970902</v>
      </c>
      <c r="DG115" s="22">
        <v>14888831.167218829</v>
      </c>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c r="IS115" s="21"/>
      <c r="IT115" s="21"/>
      <c r="IU115" s="21"/>
      <c r="IV115" s="21"/>
    </row>
    <row r="116" spans="1:256" ht="25.5" customHeight="1">
      <c r="A116" s="330" t="s">
        <v>244</v>
      </c>
      <c r="B116" s="331"/>
      <c r="C116" s="21">
        <v>21339.906459610218</v>
      </c>
      <c r="D116" s="21">
        <v>3209.4352181039267</v>
      </c>
      <c r="E116" s="21">
        <v>7349.1610253713134</v>
      </c>
      <c r="F116" s="21">
        <v>541.67502494987423</v>
      </c>
      <c r="G116" s="21">
        <v>2928.6615856559415</v>
      </c>
      <c r="H116" s="21">
        <v>0</v>
      </c>
      <c r="I116" s="21">
        <v>549.01911126159564</v>
      </c>
      <c r="J116" s="21">
        <v>0</v>
      </c>
      <c r="K116" s="21">
        <v>148001.51433275381</v>
      </c>
      <c r="L116" s="21">
        <v>75165.218241925526</v>
      </c>
      <c r="M116" s="21">
        <v>1834.361851432091</v>
      </c>
      <c r="N116" s="21">
        <v>7524.0199781993433</v>
      </c>
      <c r="O116" s="21">
        <v>273.11496710419419</v>
      </c>
      <c r="P116" s="21">
        <v>1010.8265924449872</v>
      </c>
      <c r="Q116" s="21">
        <v>939.08349160146577</v>
      </c>
      <c r="R116" s="21">
        <v>3660.2478097775856</v>
      </c>
      <c r="S116" s="21">
        <v>4790.738824701667</v>
      </c>
      <c r="T116" s="21">
        <v>14524.749254837487</v>
      </c>
      <c r="U116" s="21">
        <v>22039.103284160803</v>
      </c>
      <c r="V116" s="21">
        <v>464.40569159603029</v>
      </c>
      <c r="W116" s="21">
        <v>9250.832866892928</v>
      </c>
      <c r="X116" s="21">
        <v>5465.0455529732799</v>
      </c>
      <c r="Y116" s="21">
        <v>8022.9836623239225</v>
      </c>
      <c r="Z116" s="21">
        <v>4042.6570012306584</v>
      </c>
      <c r="AA116" s="21">
        <v>65.054332275500386</v>
      </c>
      <c r="AB116" s="21">
        <v>60696.847277863162</v>
      </c>
      <c r="AC116" s="21">
        <v>84469.792563096038</v>
      </c>
      <c r="AD116" s="21">
        <v>7147.6587876383783</v>
      </c>
      <c r="AE116" s="21">
        <v>3965.0227515271531</v>
      </c>
      <c r="AF116" s="21">
        <v>8118.4686730161075</v>
      </c>
      <c r="AG116" s="21">
        <v>3547.0630705349031</v>
      </c>
      <c r="AH116" s="21">
        <v>164.44076104888342</v>
      </c>
      <c r="AI116" s="21">
        <v>19123.784238130964</v>
      </c>
      <c r="AJ116" s="21">
        <v>16291.495233895406</v>
      </c>
      <c r="AK116" s="21">
        <v>233.62793766672027</v>
      </c>
      <c r="AL116" s="21">
        <v>1269.5321320815056</v>
      </c>
      <c r="AM116" s="21">
        <v>6634.1001462402201</v>
      </c>
      <c r="AN116" s="21">
        <v>42409.637927543816</v>
      </c>
      <c r="AO116" s="21">
        <v>5192.4147380667191</v>
      </c>
      <c r="AP116" s="21">
        <v>2574.0843865089664</v>
      </c>
      <c r="AQ116" s="21">
        <v>313.56073842176261</v>
      </c>
      <c r="AR116" s="21">
        <v>11425.397838440535</v>
      </c>
      <c r="AS116" s="21">
        <v>3829.1091416703093</v>
      </c>
      <c r="AT116" s="21">
        <v>14633.435132599592</v>
      </c>
      <c r="AU116" s="21">
        <v>33115.557128216358</v>
      </c>
      <c r="AV116" s="21">
        <v>80050.211214137671</v>
      </c>
      <c r="AW116" s="21">
        <v>10739.215733930758</v>
      </c>
      <c r="AX116" s="21">
        <v>9349.9690141377159</v>
      </c>
      <c r="AY116" s="21">
        <v>5408.6234574751861</v>
      </c>
      <c r="AZ116" s="21">
        <v>2377.4860136864272</v>
      </c>
      <c r="BA116" s="21">
        <v>15665.219150861198</v>
      </c>
      <c r="BB116" s="21">
        <v>310.92039438802311</v>
      </c>
      <c r="BC116" s="21">
        <v>12002.128072063279</v>
      </c>
      <c r="BD116" s="21">
        <v>3134.8316789487908</v>
      </c>
      <c r="BE116" s="21">
        <v>28234.431808690737</v>
      </c>
      <c r="BF116" s="21">
        <v>5834.1788309359836</v>
      </c>
      <c r="BG116" s="21">
        <v>18963.567227475847</v>
      </c>
      <c r="BH116" s="21">
        <v>15352.676072887592</v>
      </c>
      <c r="BI116" s="21">
        <v>24841.850515666782</v>
      </c>
      <c r="BJ116" s="21">
        <v>2787.8974379239171</v>
      </c>
      <c r="BK116" s="21">
        <v>14893.972428780369</v>
      </c>
      <c r="BL116" s="21">
        <v>8621.1447332259468</v>
      </c>
      <c r="BM116" s="21">
        <v>18406.523494671201</v>
      </c>
      <c r="BN116" s="21">
        <v>1032.5682736623467</v>
      </c>
      <c r="BO116" s="21">
        <v>33971.238138744142</v>
      </c>
      <c r="BP116" s="21">
        <v>4456.2845588950577</v>
      </c>
      <c r="BQ116" s="21">
        <v>1545.2895824028103</v>
      </c>
      <c r="BR116" s="21">
        <v>1328.4045281671977</v>
      </c>
      <c r="BS116" s="21">
        <v>54225.244616866774</v>
      </c>
      <c r="BT116" s="21">
        <v>92798.214208622914</v>
      </c>
      <c r="BU116" s="21">
        <v>68571.609453192927</v>
      </c>
      <c r="BV116" s="21">
        <v>8697.3128306919534</v>
      </c>
      <c r="BW116" s="21">
        <v>667858.98594999639</v>
      </c>
      <c r="BX116" s="21">
        <v>381455.91993179772</v>
      </c>
      <c r="BY116" s="21">
        <v>189944.84699223371</v>
      </c>
      <c r="BZ116" s="21">
        <v>431224.15329109749</v>
      </c>
      <c r="CA116" s="21">
        <v>2102040.5938300341</v>
      </c>
      <c r="CB116" s="21">
        <v>93132.914475283542</v>
      </c>
      <c r="CC116" s="21">
        <v>14907.507297346468</v>
      </c>
      <c r="CD116" s="21">
        <v>0</v>
      </c>
      <c r="CE116" s="21">
        <v>17790.223268808539</v>
      </c>
      <c r="CF116" s="21">
        <v>-16.945043101867654</v>
      </c>
      <c r="CG116" s="21">
        <v>1285.6747689788324</v>
      </c>
      <c r="CH116" s="21">
        <v>10204.68767564468</v>
      </c>
      <c r="CI116" s="21">
        <v>91141.534043885389</v>
      </c>
      <c r="CJ116" s="21">
        <v>103803.15035730437</v>
      </c>
      <c r="CK116" s="21">
        <v>11166.256261972994</v>
      </c>
      <c r="CL116" s="21">
        <v>180070.22039057896</v>
      </c>
      <c r="CM116" s="21">
        <v>8000.8306851006791</v>
      </c>
      <c r="CN116" s="21">
        <v>2234.6927050907434</v>
      </c>
      <c r="CO116" s="21">
        <v>0</v>
      </c>
      <c r="CP116" s="21">
        <v>8007.5396552174661</v>
      </c>
      <c r="CQ116" s="21">
        <v>1563.7637105405279</v>
      </c>
      <c r="CR116" s="21">
        <v>133584.70184095518</v>
      </c>
      <c r="CS116" s="21">
        <v>1359.3334136999124</v>
      </c>
      <c r="CT116" s="21">
        <v>24278.33716026364</v>
      </c>
      <c r="CU116" s="21">
        <v>1544.1883756413608</v>
      </c>
      <c r="CV116" s="21">
        <v>8047.0229269698802</v>
      </c>
      <c r="CW116" s="21">
        <v>26168.38956717978</v>
      </c>
      <c r="CX116" s="21">
        <v>15631.166895192086</v>
      </c>
      <c r="CY116" s="21">
        <v>284690.3194014047</v>
      </c>
      <c r="CZ116" s="21">
        <v>140456.14299576863</v>
      </c>
      <c r="DA116" s="21">
        <v>81972.254422416605</v>
      </c>
      <c r="DB116" s="21">
        <v>13135.852992298574</v>
      </c>
      <c r="DC116" s="21">
        <v>108384.25689278483</v>
      </c>
      <c r="DD116" s="21">
        <v>149069.18096318498</v>
      </c>
      <c r="DE116" s="21">
        <v>7.2759576141834259E-11</v>
      </c>
      <c r="DF116" s="21">
        <v>-80287.521311907971</v>
      </c>
      <c r="DG116" s="22">
        <v>6435598.0370201878</v>
      </c>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row>
    <row r="117" spans="1:256" ht="25.5" customHeight="1">
      <c r="A117" s="330" t="s">
        <v>245</v>
      </c>
      <c r="B117" s="331"/>
      <c r="C117" s="21">
        <v>5620.4771106686967</v>
      </c>
      <c r="D117" s="21">
        <v>1561.5623514043778</v>
      </c>
      <c r="E117" s="21">
        <v>1380.4755230398271</v>
      </c>
      <c r="F117" s="21">
        <v>55.259942211957906</v>
      </c>
      <c r="G117" s="21">
        <v>1572.7397325374484</v>
      </c>
      <c r="H117" s="21">
        <v>0</v>
      </c>
      <c r="I117" s="21">
        <v>732.17978802846562</v>
      </c>
      <c r="J117" s="21">
        <v>0</v>
      </c>
      <c r="K117" s="21">
        <v>35669.919633141682</v>
      </c>
      <c r="L117" s="21">
        <v>19756.569235083101</v>
      </c>
      <c r="M117" s="21">
        <v>481.05626118017767</v>
      </c>
      <c r="N117" s="21">
        <v>9421.5779432461768</v>
      </c>
      <c r="O117" s="21">
        <v>453.13674342791114</v>
      </c>
      <c r="P117" s="21">
        <v>1268.9517698999682</v>
      </c>
      <c r="Q117" s="21">
        <v>240.10214216057707</v>
      </c>
      <c r="R117" s="21">
        <v>3023.8990820172426</v>
      </c>
      <c r="S117" s="21">
        <v>3036.7348861000714</v>
      </c>
      <c r="T117" s="21">
        <v>6805.2781836226513</v>
      </c>
      <c r="U117" s="21">
        <v>9983.4630320201923</v>
      </c>
      <c r="V117" s="21">
        <v>962.84011633037187</v>
      </c>
      <c r="W117" s="21">
        <v>5774.7372635685124</v>
      </c>
      <c r="X117" s="21">
        <v>11583.598630306431</v>
      </c>
      <c r="Y117" s="21">
        <v>27110.193808909673</v>
      </c>
      <c r="Z117" s="21">
        <v>10762.695175674258</v>
      </c>
      <c r="AA117" s="21">
        <v>224.76317287568261</v>
      </c>
      <c r="AB117" s="21">
        <v>27400.613910756139</v>
      </c>
      <c r="AC117" s="21">
        <v>48320.991111492622</v>
      </c>
      <c r="AD117" s="21">
        <v>31700.764850254571</v>
      </c>
      <c r="AE117" s="21">
        <v>5544.9070768410311</v>
      </c>
      <c r="AF117" s="21">
        <v>16280.837667810958</v>
      </c>
      <c r="AG117" s="21">
        <v>12016.476075762239</v>
      </c>
      <c r="AH117" s="21">
        <v>57.039116004447983</v>
      </c>
      <c r="AI117" s="21">
        <v>17220.592118188808</v>
      </c>
      <c r="AJ117" s="21">
        <v>7053.2433746991501</v>
      </c>
      <c r="AK117" s="21">
        <v>519.68971387371084</v>
      </c>
      <c r="AL117" s="21">
        <v>1154.0766876066095</v>
      </c>
      <c r="AM117" s="21">
        <v>22225.999511270962</v>
      </c>
      <c r="AN117" s="21">
        <v>31609.451163055059</v>
      </c>
      <c r="AO117" s="21">
        <v>3688.4638405576461</v>
      </c>
      <c r="AP117" s="21">
        <v>1410.4401227224873</v>
      </c>
      <c r="AQ117" s="21">
        <v>3475.7144841809377</v>
      </c>
      <c r="AR117" s="21">
        <v>8709.2850843089982</v>
      </c>
      <c r="AS117" s="21">
        <v>3218.1302521982343</v>
      </c>
      <c r="AT117" s="21">
        <v>26010.244664405021</v>
      </c>
      <c r="AU117" s="21">
        <v>38699.340188768241</v>
      </c>
      <c r="AV117" s="21">
        <v>56673.925022855095</v>
      </c>
      <c r="AW117" s="21">
        <v>17237.756227149683</v>
      </c>
      <c r="AX117" s="21">
        <v>14443.406207302756</v>
      </c>
      <c r="AY117" s="21">
        <v>9889.976427856398</v>
      </c>
      <c r="AZ117" s="21">
        <v>10889.323315442671</v>
      </c>
      <c r="BA117" s="21">
        <v>17064.326966787368</v>
      </c>
      <c r="BB117" s="21">
        <v>3361.8832013542292</v>
      </c>
      <c r="BC117" s="21">
        <v>17776.686672501633</v>
      </c>
      <c r="BD117" s="21">
        <v>20181.606104426563</v>
      </c>
      <c r="BE117" s="21">
        <v>28529.230405428247</v>
      </c>
      <c r="BF117" s="21">
        <v>10715.055509056638</v>
      </c>
      <c r="BG117" s="21">
        <v>16854.472319286899</v>
      </c>
      <c r="BH117" s="21">
        <v>24393.641278416962</v>
      </c>
      <c r="BI117" s="21">
        <v>70757.585569570889</v>
      </c>
      <c r="BJ117" s="21">
        <v>7566.9184397614354</v>
      </c>
      <c r="BK117" s="21">
        <v>14016.420081209733</v>
      </c>
      <c r="BL117" s="21">
        <v>12700.921384473982</v>
      </c>
      <c r="BM117" s="21">
        <v>19420.403348283853</v>
      </c>
      <c r="BN117" s="21">
        <v>1386.2615613786447</v>
      </c>
      <c r="BO117" s="21">
        <v>101015.44926426157</v>
      </c>
      <c r="BP117" s="21">
        <v>11759.238712772043</v>
      </c>
      <c r="BQ117" s="21">
        <v>36846.08643524639</v>
      </c>
      <c r="BR117" s="21">
        <v>42347.292659722079</v>
      </c>
      <c r="BS117" s="21">
        <v>109083.76994759141</v>
      </c>
      <c r="BT117" s="21">
        <v>49543.132238002698</v>
      </c>
      <c r="BU117" s="21">
        <v>59465.605012823769</v>
      </c>
      <c r="BV117" s="21">
        <v>8967.2882327405714</v>
      </c>
      <c r="BW117" s="21">
        <v>259565.70357914863</v>
      </c>
      <c r="BX117" s="21">
        <v>214116.20979022179</v>
      </c>
      <c r="BY117" s="21">
        <v>96600.615584264073</v>
      </c>
      <c r="BZ117" s="21">
        <v>316603.74218444829</v>
      </c>
      <c r="CA117" s="21">
        <v>1539493.1401780795</v>
      </c>
      <c r="CB117" s="21">
        <v>173144.61787410558</v>
      </c>
      <c r="CC117" s="21">
        <v>37241.389792360867</v>
      </c>
      <c r="CD117" s="21">
        <v>0</v>
      </c>
      <c r="CE117" s="21">
        <v>39150.101104008259</v>
      </c>
      <c r="CF117" s="21">
        <v>99.579264304679256</v>
      </c>
      <c r="CG117" s="21">
        <v>1438.284452052065</v>
      </c>
      <c r="CH117" s="21">
        <v>17537.96273575427</v>
      </c>
      <c r="CI117" s="21">
        <v>22507.851480618607</v>
      </c>
      <c r="CJ117" s="21">
        <v>230762.65466555732</v>
      </c>
      <c r="CK117" s="21">
        <v>9656.6351552022479</v>
      </c>
      <c r="CL117" s="21">
        <v>142494.59088268573</v>
      </c>
      <c r="CM117" s="21">
        <v>5155.9992025000392</v>
      </c>
      <c r="CN117" s="21">
        <v>3489.2942649258421</v>
      </c>
      <c r="CO117" s="21">
        <v>0</v>
      </c>
      <c r="CP117" s="21">
        <v>58285.495085905466</v>
      </c>
      <c r="CQ117" s="21">
        <v>196316.67273791513</v>
      </c>
      <c r="CR117" s="21">
        <v>140837.1413302547</v>
      </c>
      <c r="CS117" s="21">
        <v>10150.537338528929</v>
      </c>
      <c r="CT117" s="21">
        <v>18799.526207484698</v>
      </c>
      <c r="CU117" s="21">
        <v>11509.693268074356</v>
      </c>
      <c r="CV117" s="21">
        <v>4794.2404815747386</v>
      </c>
      <c r="CW117" s="21">
        <v>133406.86591511228</v>
      </c>
      <c r="CX117" s="21">
        <v>36484.557518266782</v>
      </c>
      <c r="CY117" s="21">
        <v>117223.9701225388</v>
      </c>
      <c r="CZ117" s="21">
        <v>60871.695161813906</v>
      </c>
      <c r="DA117" s="21">
        <v>79711.921248334897</v>
      </c>
      <c r="DB117" s="21">
        <v>30620.083755081043</v>
      </c>
      <c r="DC117" s="21">
        <v>32237.541050327243</v>
      </c>
      <c r="DD117" s="21">
        <v>47240.146023986556</v>
      </c>
      <c r="DE117" s="21">
        <v>0</v>
      </c>
      <c r="DF117" s="21">
        <v>26079.43239738261</v>
      </c>
      <c r="DG117" s="22">
        <v>5370314.0669207359</v>
      </c>
      <c r="DH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c r="IS117" s="21"/>
      <c r="IT117" s="21"/>
      <c r="IU117" s="21"/>
      <c r="IV117" s="21"/>
    </row>
    <row r="118" spans="1:256" ht="25.5" customHeight="1">
      <c r="A118" s="330" t="s">
        <v>246</v>
      </c>
      <c r="B118" s="331"/>
      <c r="C118" s="21">
        <v>0</v>
      </c>
      <c r="D118" s="21">
        <v>0</v>
      </c>
      <c r="E118" s="21">
        <v>0</v>
      </c>
      <c r="F118" s="21">
        <v>0</v>
      </c>
      <c r="G118" s="21">
        <v>0</v>
      </c>
      <c r="H118" s="21">
        <v>0</v>
      </c>
      <c r="I118" s="21">
        <v>0</v>
      </c>
      <c r="J118" s="21">
        <v>0</v>
      </c>
      <c r="K118" s="21">
        <v>66.108201181031689</v>
      </c>
      <c r="L118" s="21">
        <v>0</v>
      </c>
      <c r="M118" s="21">
        <v>0</v>
      </c>
      <c r="N118" s="21">
        <v>0</v>
      </c>
      <c r="O118" s="21">
        <v>0</v>
      </c>
      <c r="P118" s="21">
        <v>0</v>
      </c>
      <c r="Q118" s="21">
        <v>0</v>
      </c>
      <c r="R118" s="21">
        <v>0</v>
      </c>
      <c r="S118" s="21">
        <v>0</v>
      </c>
      <c r="T118" s="21">
        <v>0</v>
      </c>
      <c r="U118" s="21">
        <v>0</v>
      </c>
      <c r="V118" s="21">
        <v>0</v>
      </c>
      <c r="W118" s="21">
        <v>0</v>
      </c>
      <c r="X118" s="21">
        <v>0</v>
      </c>
      <c r="Y118" s="21">
        <v>0</v>
      </c>
      <c r="Z118" s="21">
        <v>0</v>
      </c>
      <c r="AA118" s="21">
        <v>0</v>
      </c>
      <c r="AB118" s="21">
        <v>0</v>
      </c>
      <c r="AC118" s="21">
        <v>0</v>
      </c>
      <c r="AD118" s="21">
        <v>0</v>
      </c>
      <c r="AE118" s="21">
        <v>0</v>
      </c>
      <c r="AF118" s="21">
        <v>0</v>
      </c>
      <c r="AG118" s="21">
        <v>0</v>
      </c>
      <c r="AH118" s="21">
        <v>0</v>
      </c>
      <c r="AI118" s="21">
        <v>0</v>
      </c>
      <c r="AJ118" s="21">
        <v>0</v>
      </c>
      <c r="AK118" s="21">
        <v>0</v>
      </c>
      <c r="AL118" s="21">
        <v>0</v>
      </c>
      <c r="AM118" s="21">
        <v>0</v>
      </c>
      <c r="AN118" s="21">
        <v>0</v>
      </c>
      <c r="AO118" s="21">
        <v>0</v>
      </c>
      <c r="AP118" s="21">
        <v>0</v>
      </c>
      <c r="AQ118" s="21">
        <v>0</v>
      </c>
      <c r="AR118" s="21">
        <v>0</v>
      </c>
      <c r="AS118" s="21">
        <v>0</v>
      </c>
      <c r="AT118" s="21">
        <v>0</v>
      </c>
      <c r="AU118" s="21">
        <v>0</v>
      </c>
      <c r="AV118" s="21">
        <v>0</v>
      </c>
      <c r="AW118" s="21">
        <v>0</v>
      </c>
      <c r="AX118" s="21">
        <v>0</v>
      </c>
      <c r="AY118" s="21">
        <v>0</v>
      </c>
      <c r="AZ118" s="21">
        <v>0</v>
      </c>
      <c r="BA118" s="21">
        <v>0</v>
      </c>
      <c r="BB118" s="21">
        <v>0</v>
      </c>
      <c r="BC118" s="21">
        <v>0</v>
      </c>
      <c r="BD118" s="21">
        <v>0</v>
      </c>
      <c r="BE118" s="21">
        <v>0</v>
      </c>
      <c r="BF118" s="21">
        <v>0</v>
      </c>
      <c r="BG118" s="21">
        <v>0</v>
      </c>
      <c r="BH118" s="21">
        <v>0</v>
      </c>
      <c r="BI118" s="21">
        <v>0</v>
      </c>
      <c r="BJ118" s="21">
        <v>0</v>
      </c>
      <c r="BK118" s="21">
        <v>0</v>
      </c>
      <c r="BL118" s="21">
        <v>0</v>
      </c>
      <c r="BM118" s="21">
        <v>0</v>
      </c>
      <c r="BN118" s="21">
        <v>0</v>
      </c>
      <c r="BO118" s="21">
        <v>0</v>
      </c>
      <c r="BP118" s="21">
        <v>0</v>
      </c>
      <c r="BQ118" s="21">
        <v>0</v>
      </c>
      <c r="BR118" s="21">
        <v>0</v>
      </c>
      <c r="BS118" s="21">
        <v>0</v>
      </c>
      <c r="BT118" s="21">
        <v>0</v>
      </c>
      <c r="BU118" s="21">
        <v>3244.6429122763907</v>
      </c>
      <c r="BV118" s="21">
        <v>20480.852251265344</v>
      </c>
      <c r="BW118" s="21">
        <v>0</v>
      </c>
      <c r="BX118" s="21">
        <v>0</v>
      </c>
      <c r="BY118" s="21">
        <v>0</v>
      </c>
      <c r="BZ118" s="21">
        <v>0</v>
      </c>
      <c r="CA118" s="21">
        <v>0</v>
      </c>
      <c r="CB118" s="21">
        <v>0</v>
      </c>
      <c r="CC118" s="21">
        <v>0</v>
      </c>
      <c r="CD118" s="21">
        <v>0</v>
      </c>
      <c r="CE118" s="21">
        <v>0</v>
      </c>
      <c r="CF118" s="21">
        <v>0</v>
      </c>
      <c r="CG118" s="21">
        <v>0</v>
      </c>
      <c r="CH118" s="21">
        <v>0</v>
      </c>
      <c r="CI118" s="21">
        <v>39</v>
      </c>
      <c r="CJ118" s="21">
        <v>0</v>
      </c>
      <c r="CK118" s="21">
        <v>0</v>
      </c>
      <c r="CL118" s="21">
        <v>0</v>
      </c>
      <c r="CM118" s="21">
        <v>0</v>
      </c>
      <c r="CN118" s="21">
        <v>0</v>
      </c>
      <c r="CO118" s="21">
        <v>485160.26660911809</v>
      </c>
      <c r="CP118" s="21">
        <v>133692.75818585281</v>
      </c>
      <c r="CQ118" s="21">
        <v>6976.1678690655026</v>
      </c>
      <c r="CR118" s="21">
        <v>779.70758942647899</v>
      </c>
      <c r="CS118" s="21">
        <v>5047.9578497488856</v>
      </c>
      <c r="CT118" s="21">
        <v>0</v>
      </c>
      <c r="CU118" s="21">
        <v>0</v>
      </c>
      <c r="CV118" s="21">
        <v>0</v>
      </c>
      <c r="CW118" s="21">
        <v>0</v>
      </c>
      <c r="CX118" s="21">
        <v>0</v>
      </c>
      <c r="CY118" s="21">
        <v>0</v>
      </c>
      <c r="CZ118" s="21">
        <v>0</v>
      </c>
      <c r="DA118" s="21">
        <v>0</v>
      </c>
      <c r="DB118" s="21">
        <v>0</v>
      </c>
      <c r="DC118" s="21">
        <v>0</v>
      </c>
      <c r="DD118" s="21">
        <v>0</v>
      </c>
      <c r="DE118" s="21">
        <v>0</v>
      </c>
      <c r="DF118" s="21">
        <v>0</v>
      </c>
      <c r="DG118" s="22">
        <v>655487.46146793466</v>
      </c>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c r="HS118" s="21"/>
      <c r="HT118" s="21"/>
      <c r="HU118" s="21"/>
      <c r="HV118" s="21"/>
      <c r="HW118" s="21"/>
      <c r="HX118" s="21"/>
      <c r="HY118" s="21"/>
      <c r="HZ118" s="21"/>
      <c r="IA118" s="21"/>
      <c r="IB118" s="21"/>
      <c r="IC118" s="21"/>
      <c r="ID118" s="21"/>
      <c r="IE118" s="21"/>
      <c r="IF118" s="21"/>
      <c r="IG118" s="21"/>
      <c r="IH118" s="21"/>
      <c r="II118" s="21"/>
      <c r="IJ118" s="21"/>
      <c r="IK118" s="21"/>
      <c r="IL118" s="21"/>
      <c r="IM118" s="21"/>
      <c r="IN118" s="21"/>
      <c r="IO118" s="21"/>
      <c r="IP118" s="21"/>
      <c r="IQ118" s="21"/>
      <c r="IR118" s="21"/>
      <c r="IS118" s="21"/>
      <c r="IT118" s="21"/>
      <c r="IU118" s="21"/>
      <c r="IV118" s="21"/>
    </row>
    <row r="119" spans="1:256" ht="25.5" customHeight="1">
      <c r="A119" s="330" t="s">
        <v>247</v>
      </c>
      <c r="B119" s="331"/>
      <c r="C119" s="21">
        <v>3089.3850223862787</v>
      </c>
      <c r="D119" s="21">
        <v>534.73171861439744</v>
      </c>
      <c r="E119" s="21">
        <v>2025.3982319753211</v>
      </c>
      <c r="F119" s="21">
        <v>14.761385978908681</v>
      </c>
      <c r="G119" s="21">
        <v>823.21137129856049</v>
      </c>
      <c r="H119" s="21">
        <v>0</v>
      </c>
      <c r="I119" s="21">
        <v>588.19459200425536</v>
      </c>
      <c r="J119" s="21">
        <v>0</v>
      </c>
      <c r="K119" s="21">
        <v>31935.527373482619</v>
      </c>
      <c r="L119" s="21">
        <v>168478.25441155036</v>
      </c>
      <c r="M119" s="21">
        <v>179.24380864050852</v>
      </c>
      <c r="N119" s="21">
        <v>67633.802856343493</v>
      </c>
      <c r="O119" s="21">
        <v>687.90675163777382</v>
      </c>
      <c r="P119" s="21">
        <v>1211.9380545898018</v>
      </c>
      <c r="Q119" s="21">
        <v>459.64540060058766</v>
      </c>
      <c r="R119" s="21">
        <v>2954.1333462339135</v>
      </c>
      <c r="S119" s="21">
        <v>2100.7600568498724</v>
      </c>
      <c r="T119" s="21">
        <v>5743.4309594197821</v>
      </c>
      <c r="U119" s="21">
        <v>6572.4054922701243</v>
      </c>
      <c r="V119" s="21">
        <v>294.39056283263602</v>
      </c>
      <c r="W119" s="21">
        <v>1359.4006373834591</v>
      </c>
      <c r="X119" s="21">
        <v>5362.2873529406797</v>
      </c>
      <c r="Y119" s="21">
        <v>9854.0919067596951</v>
      </c>
      <c r="Z119" s="21">
        <v>2411.5859879681093</v>
      </c>
      <c r="AA119" s="21">
        <v>206.65411010558054</v>
      </c>
      <c r="AB119" s="21">
        <v>9485.7143410795579</v>
      </c>
      <c r="AC119" s="21">
        <v>27602.816012682277</v>
      </c>
      <c r="AD119" s="21">
        <v>864844.81337061734</v>
      </c>
      <c r="AE119" s="21">
        <v>1345.1237628911788</v>
      </c>
      <c r="AF119" s="21">
        <v>8407.2937945238482</v>
      </c>
      <c r="AG119" s="21">
        <v>6483.2683694029993</v>
      </c>
      <c r="AH119" s="21">
        <v>40.601528347978693</v>
      </c>
      <c r="AI119" s="21">
        <v>5633.9974320195561</v>
      </c>
      <c r="AJ119" s="21">
        <v>6237.3034712545195</v>
      </c>
      <c r="AK119" s="21">
        <v>319.8691339885537</v>
      </c>
      <c r="AL119" s="21">
        <v>717.98200214144299</v>
      </c>
      <c r="AM119" s="21">
        <v>14340.281008657888</v>
      </c>
      <c r="AN119" s="21">
        <v>7304.5467713883763</v>
      </c>
      <c r="AO119" s="21">
        <v>2160.2509081289977</v>
      </c>
      <c r="AP119" s="21">
        <v>1922.60089967465</v>
      </c>
      <c r="AQ119" s="21">
        <v>2369.0777208793834</v>
      </c>
      <c r="AR119" s="21">
        <v>4618.4884705005206</v>
      </c>
      <c r="AS119" s="21">
        <v>3659.4612960775485</v>
      </c>
      <c r="AT119" s="21">
        <v>14226.541845397769</v>
      </c>
      <c r="AU119" s="21">
        <v>14419.634853840951</v>
      </c>
      <c r="AV119" s="21">
        <v>19121.565268552622</v>
      </c>
      <c r="AW119" s="21">
        <v>4343.9630549616759</v>
      </c>
      <c r="AX119" s="21">
        <v>3843.0076196288092</v>
      </c>
      <c r="AY119" s="21">
        <v>5356.4003446286461</v>
      </c>
      <c r="AZ119" s="21">
        <v>3171.8933264205325</v>
      </c>
      <c r="BA119" s="21">
        <v>3480.6280616799322</v>
      </c>
      <c r="BB119" s="21">
        <v>659.56556464840889</v>
      </c>
      <c r="BC119" s="21">
        <v>8621.5962134818255</v>
      </c>
      <c r="BD119" s="21">
        <v>3694.8270724594631</v>
      </c>
      <c r="BE119" s="21">
        <v>7671.5153163514096</v>
      </c>
      <c r="BF119" s="21">
        <v>4577.727979484087</v>
      </c>
      <c r="BG119" s="21">
        <v>10387.767254972985</v>
      </c>
      <c r="BH119" s="21">
        <v>15556.672131243564</v>
      </c>
      <c r="BI119" s="21">
        <v>38604.24158745863</v>
      </c>
      <c r="BJ119" s="21">
        <v>3008.1836625214419</v>
      </c>
      <c r="BK119" s="21">
        <v>5224.471538551461</v>
      </c>
      <c r="BL119" s="21">
        <v>5414.3084997752558</v>
      </c>
      <c r="BM119" s="21">
        <v>6164.6168929322403</v>
      </c>
      <c r="BN119" s="21">
        <v>3302.1775420857202</v>
      </c>
      <c r="BO119" s="21">
        <v>78769.15988293699</v>
      </c>
      <c r="BP119" s="21">
        <v>11687.37296911938</v>
      </c>
      <c r="BQ119" s="21">
        <v>17493.983870219279</v>
      </c>
      <c r="BR119" s="21">
        <v>21148.332322264334</v>
      </c>
      <c r="BS119" s="21">
        <v>47310.286537110544</v>
      </c>
      <c r="BT119" s="21">
        <v>16141.64880058623</v>
      </c>
      <c r="BU119" s="21">
        <v>13136.526180238423</v>
      </c>
      <c r="BV119" s="21">
        <v>10656.238973976338</v>
      </c>
      <c r="BW119" s="21">
        <v>198414.72946472972</v>
      </c>
      <c r="BX119" s="21">
        <v>85337.148356512116</v>
      </c>
      <c r="BY119" s="21">
        <v>59735.615897870099</v>
      </c>
      <c r="BZ119" s="21">
        <v>58628.651930783628</v>
      </c>
      <c r="CA119" s="21">
        <v>205108.39616215139</v>
      </c>
      <c r="CB119" s="21">
        <v>35571.671466255008</v>
      </c>
      <c r="CC119" s="21">
        <v>44041.075237512858</v>
      </c>
      <c r="CD119" s="21">
        <v>0</v>
      </c>
      <c r="CE119" s="21">
        <v>9754.7486120975609</v>
      </c>
      <c r="CF119" s="21">
        <v>57.889476255563437</v>
      </c>
      <c r="CG119" s="21">
        <v>743.02307778433465</v>
      </c>
      <c r="CH119" s="21">
        <v>10296.124967203241</v>
      </c>
      <c r="CI119" s="21">
        <v>25922.275952439064</v>
      </c>
      <c r="CJ119" s="21">
        <v>31725.247477978966</v>
      </c>
      <c r="CK119" s="21">
        <v>2408.9697264711976</v>
      </c>
      <c r="CL119" s="21">
        <v>67218.927784271436</v>
      </c>
      <c r="CM119" s="21">
        <v>1637.6030768699511</v>
      </c>
      <c r="CN119" s="21">
        <v>1077.4685645133764</v>
      </c>
      <c r="CO119" s="21">
        <v>10764.437387626534</v>
      </c>
      <c r="CP119" s="21">
        <v>7225.599695651953</v>
      </c>
      <c r="CQ119" s="21">
        <v>29550.32504958881</v>
      </c>
      <c r="CR119" s="21">
        <v>38733.779970973432</v>
      </c>
      <c r="CS119" s="21">
        <v>2232.7281927479512</v>
      </c>
      <c r="CT119" s="21">
        <v>6356.9821952030879</v>
      </c>
      <c r="CU119" s="21">
        <v>5429.9520934606408</v>
      </c>
      <c r="CV119" s="21">
        <v>3268.2270616138294</v>
      </c>
      <c r="CW119" s="21">
        <v>7097.6803142780809</v>
      </c>
      <c r="CX119" s="21">
        <v>14555.02721667448</v>
      </c>
      <c r="CY119" s="21">
        <v>64587.594201218017</v>
      </c>
      <c r="CZ119" s="21">
        <v>39439.729709220475</v>
      </c>
      <c r="DA119" s="21">
        <v>35032.327232192307</v>
      </c>
      <c r="DB119" s="21">
        <v>11433.558374570346</v>
      </c>
      <c r="DC119" s="21">
        <v>23206.715745189063</v>
      </c>
      <c r="DD119" s="21">
        <v>59962.935778802115</v>
      </c>
      <c r="DE119" s="21">
        <v>0</v>
      </c>
      <c r="DF119" s="21">
        <v>2677.6693385065569</v>
      </c>
      <c r="DG119" s="22">
        <v>2878444.323642869</v>
      </c>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c r="HR119" s="21"/>
      <c r="HS119" s="21"/>
      <c r="HT119" s="21"/>
      <c r="HU119" s="21"/>
      <c r="HV119" s="21"/>
      <c r="HW119" s="21"/>
      <c r="HX119" s="21"/>
      <c r="HY119" s="21"/>
      <c r="HZ119" s="21"/>
      <c r="IA119" s="21"/>
      <c r="IB119" s="21"/>
      <c r="IC119" s="21"/>
      <c r="ID119" s="21"/>
      <c r="IE119" s="21"/>
      <c r="IF119" s="21"/>
      <c r="IG119" s="21"/>
      <c r="IH119" s="21"/>
      <c r="II119" s="21"/>
      <c r="IJ119" s="21"/>
      <c r="IK119" s="21"/>
      <c r="IL119" s="21"/>
      <c r="IM119" s="21"/>
      <c r="IN119" s="21"/>
      <c r="IO119" s="21"/>
      <c r="IP119" s="21"/>
      <c r="IQ119" s="21"/>
      <c r="IR119" s="21"/>
      <c r="IS119" s="21"/>
      <c r="IT119" s="21"/>
      <c r="IU119" s="21"/>
      <c r="IV119" s="21"/>
    </row>
    <row r="120" spans="1:256" ht="25.5" customHeight="1">
      <c r="A120" s="330" t="s">
        <v>248</v>
      </c>
      <c r="B120" s="331"/>
      <c r="C120" s="21">
        <v>-72.166889050492387</v>
      </c>
      <c r="D120" s="21">
        <v>-189.28924808132302</v>
      </c>
      <c r="E120" s="21">
        <v>-8.1276293452268078</v>
      </c>
      <c r="F120" s="21">
        <v>-24.861847530320279</v>
      </c>
      <c r="G120" s="21">
        <v>-213.69783393650968</v>
      </c>
      <c r="H120" s="21">
        <v>0</v>
      </c>
      <c r="I120" s="21">
        <v>-1.0234859833338041</v>
      </c>
      <c r="J120" s="21">
        <v>0</v>
      </c>
      <c r="K120" s="21">
        <v>-20827.899209679181</v>
      </c>
      <c r="L120" s="21">
        <v>-15.493407358942582</v>
      </c>
      <c r="M120" s="21">
        <v>-75.838269249086039</v>
      </c>
      <c r="N120" s="21">
        <v>-2.2240919727337429</v>
      </c>
      <c r="O120" s="21">
        <v>-2.4748864748144088</v>
      </c>
      <c r="P120" s="21">
        <v>-3.7650868409324856</v>
      </c>
      <c r="Q120" s="21">
        <v>-2.079045134646532</v>
      </c>
      <c r="R120" s="21">
        <v>-7.6095487169016138</v>
      </c>
      <c r="S120" s="21">
        <v>-2.2163266989922312</v>
      </c>
      <c r="T120" s="21">
        <v>-10.705646056569091</v>
      </c>
      <c r="U120" s="21">
        <v>-15.313733232548207</v>
      </c>
      <c r="V120" s="21">
        <v>-0.36025099467782795</v>
      </c>
      <c r="W120" s="21">
        <v>-3.2785300654087841</v>
      </c>
      <c r="X120" s="21">
        <v>-2.9365001310788958</v>
      </c>
      <c r="Y120" s="21">
        <v>-11.741221665732535</v>
      </c>
      <c r="Z120" s="21">
        <v>-5.1866266889569497</v>
      </c>
      <c r="AA120" s="21">
        <v>-0.16632730015082961</v>
      </c>
      <c r="AB120" s="21">
        <v>-15.475919868399155</v>
      </c>
      <c r="AC120" s="21">
        <v>-44.901131143227701</v>
      </c>
      <c r="AD120" s="21">
        <v>-10519.681955989297</v>
      </c>
      <c r="AE120" s="21">
        <v>-1.140059639230419</v>
      </c>
      <c r="AF120" s="21">
        <v>-20.439838343925086</v>
      </c>
      <c r="AG120" s="21">
        <v>-12.805048139906496</v>
      </c>
      <c r="AH120" s="21">
        <v>-1.1496742073517985</v>
      </c>
      <c r="AI120" s="21">
        <v>-11.62299115544168</v>
      </c>
      <c r="AJ120" s="21">
        <v>-8.9915268788509266</v>
      </c>
      <c r="AK120" s="21">
        <v>-0.58371780176285315</v>
      </c>
      <c r="AL120" s="21">
        <v>-1.4480252873239585</v>
      </c>
      <c r="AM120" s="21">
        <v>-6.795775886722927</v>
      </c>
      <c r="AN120" s="21">
        <v>-26.603777946843994</v>
      </c>
      <c r="AO120" s="21">
        <v>-4.0955199535851525</v>
      </c>
      <c r="AP120" s="21">
        <v>-3.4842271482053508</v>
      </c>
      <c r="AQ120" s="21">
        <v>-2.1134523287242901</v>
      </c>
      <c r="AR120" s="21">
        <v>-9.8935677783242753</v>
      </c>
      <c r="AS120" s="21">
        <v>-8.7973713407572518</v>
      </c>
      <c r="AT120" s="21">
        <v>-44.762480435153023</v>
      </c>
      <c r="AU120" s="21">
        <v>-44.936574741073912</v>
      </c>
      <c r="AV120" s="21">
        <v>-66.881147557769594</v>
      </c>
      <c r="AW120" s="21">
        <v>-21.657251499961085</v>
      </c>
      <c r="AX120" s="21">
        <v>-12.328015509930854</v>
      </c>
      <c r="AY120" s="21">
        <v>-19.56560893373128</v>
      </c>
      <c r="AZ120" s="21">
        <v>-15.084940815081968</v>
      </c>
      <c r="BA120" s="21">
        <v>-11.765258883319481</v>
      </c>
      <c r="BB120" s="21">
        <v>-2.3789317758905626</v>
      </c>
      <c r="BC120" s="21">
        <v>-25.713448213385195</v>
      </c>
      <c r="BD120" s="21">
        <v>-9.3369426334479222</v>
      </c>
      <c r="BE120" s="21">
        <v>-29.559568012436799</v>
      </c>
      <c r="BF120" s="21">
        <v>-20.247166364146658</v>
      </c>
      <c r="BG120" s="21">
        <v>-19.184969463953134</v>
      </c>
      <c r="BH120" s="21">
        <v>-26.019561307070436</v>
      </c>
      <c r="BI120" s="21">
        <v>-105.4828504349029</v>
      </c>
      <c r="BJ120" s="21">
        <v>-15.473629125281496</v>
      </c>
      <c r="BK120" s="21">
        <v>-105.81148404870081</v>
      </c>
      <c r="BL120" s="21">
        <v>-16.258078157465974</v>
      </c>
      <c r="BM120" s="21">
        <v>-23.530603648728537</v>
      </c>
      <c r="BN120" s="21">
        <v>-3.8775761202824097</v>
      </c>
      <c r="BO120" s="21">
        <v>-389.11755111413038</v>
      </c>
      <c r="BP120" s="21">
        <v>-52.122407484347576</v>
      </c>
      <c r="BQ120" s="21">
        <v>-1207.7584666096184</v>
      </c>
      <c r="BR120" s="21">
        <v>-20049.778214831524</v>
      </c>
      <c r="BS120" s="21">
        <v>-23.619081092424253</v>
      </c>
      <c r="BT120" s="21">
        <v>-16190.205139095538</v>
      </c>
      <c r="BU120" s="21">
        <v>-11662.487172619847</v>
      </c>
      <c r="BV120" s="21">
        <v>-13.948320252624832</v>
      </c>
      <c r="BW120" s="21">
        <v>-2687.5096416189958</v>
      </c>
      <c r="BX120" s="21">
        <v>-48456.783834891401</v>
      </c>
      <c r="BY120" s="21">
        <v>-43.917532941915525</v>
      </c>
      <c r="BZ120" s="21">
        <v>-6569.8911715579543</v>
      </c>
      <c r="CA120" s="21">
        <v>0</v>
      </c>
      <c r="CB120" s="21">
        <v>-5653.563901534957</v>
      </c>
      <c r="CC120" s="21">
        <v>-6432.1302021565543</v>
      </c>
      <c r="CD120" s="21">
        <v>0</v>
      </c>
      <c r="CE120" s="21">
        <v>-1461.0279558858711</v>
      </c>
      <c r="CF120" s="21">
        <v>0</v>
      </c>
      <c r="CG120" s="21">
        <v>-6.4682697070159323</v>
      </c>
      <c r="CH120" s="21">
        <v>-30.640403411465677</v>
      </c>
      <c r="CI120" s="21">
        <v>-905.81994379499292</v>
      </c>
      <c r="CJ120" s="21">
        <v>-78.161367962831477</v>
      </c>
      <c r="CK120" s="21">
        <v>-5.8338485782219607</v>
      </c>
      <c r="CL120" s="21">
        <v>-438.1143959028924</v>
      </c>
      <c r="CM120" s="21">
        <v>-1.7463259505665112</v>
      </c>
      <c r="CN120" s="21">
        <v>-9.643451695460227</v>
      </c>
      <c r="CO120" s="21">
        <v>0</v>
      </c>
      <c r="CP120" s="21">
        <v>-10.522366650946376</v>
      </c>
      <c r="CQ120" s="21">
        <v>-3239.9676659579404</v>
      </c>
      <c r="CR120" s="21">
        <v>-48066.828582228503</v>
      </c>
      <c r="CS120" s="21">
        <v>-72.705452752979497</v>
      </c>
      <c r="CT120" s="21">
        <v>-2352.8619234971575</v>
      </c>
      <c r="CU120" s="21">
        <v>-3562.6430674563894</v>
      </c>
      <c r="CV120" s="21">
        <v>-7.2390991881804121</v>
      </c>
      <c r="CW120" s="21">
        <v>-12.755917372019248</v>
      </c>
      <c r="CX120" s="21">
        <v>-60.379038383915095</v>
      </c>
      <c r="CY120" s="21">
        <v>-2724.0876189343944</v>
      </c>
      <c r="CZ120" s="21">
        <v>-38.650983629544349</v>
      </c>
      <c r="DA120" s="21">
        <v>-47.261701362790163</v>
      </c>
      <c r="DB120" s="21">
        <v>-34.967309968596275</v>
      </c>
      <c r="DC120" s="21">
        <v>-62.720162509858127</v>
      </c>
      <c r="DD120" s="21">
        <v>-68.63963034694757</v>
      </c>
      <c r="DE120" s="21">
        <v>0</v>
      </c>
      <c r="DF120" s="21">
        <v>-37.088326706994089</v>
      </c>
      <c r="DG120" s="22">
        <v>-215607.94275834635</v>
      </c>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c r="IS120" s="21"/>
      <c r="IT120" s="21"/>
      <c r="IU120" s="21"/>
      <c r="IV120" s="21"/>
    </row>
    <row r="121" spans="1:256" ht="25.5" customHeight="1">
      <c r="A121" s="340" t="s">
        <v>249</v>
      </c>
      <c r="B121" s="341"/>
      <c r="C121" s="29">
        <v>34174.349280668466</v>
      </c>
      <c r="D121" s="29">
        <v>6392.864401954721</v>
      </c>
      <c r="E121" s="29">
        <v>21982.768555639563</v>
      </c>
      <c r="F121" s="29">
        <v>746.76341300845274</v>
      </c>
      <c r="G121" s="29">
        <v>10392.830237819846</v>
      </c>
      <c r="H121" s="29">
        <v>0</v>
      </c>
      <c r="I121" s="29">
        <v>3554.9921569687667</v>
      </c>
      <c r="J121" s="29">
        <v>0</v>
      </c>
      <c r="K121" s="29">
        <v>405351.54870889313</v>
      </c>
      <c r="L121" s="29">
        <v>311656.76792611956</v>
      </c>
      <c r="M121" s="29">
        <v>3939.2245363600559</v>
      </c>
      <c r="N121" s="29">
        <v>90900.644360293183</v>
      </c>
      <c r="O121" s="29">
        <v>5450.1220823522654</v>
      </c>
      <c r="P121" s="29">
        <v>12736.857628943777</v>
      </c>
      <c r="Q121" s="29">
        <v>6715.9717520599097</v>
      </c>
      <c r="R121" s="29">
        <v>36568.027957744765</v>
      </c>
      <c r="S121" s="29">
        <v>16071.165568832355</v>
      </c>
      <c r="T121" s="29">
        <v>69279.029950078751</v>
      </c>
      <c r="U121" s="29">
        <v>104776.6672063825</v>
      </c>
      <c r="V121" s="29">
        <v>3244.5483256239168</v>
      </c>
      <c r="W121" s="29">
        <v>28104.510206212628</v>
      </c>
      <c r="X121" s="29">
        <v>31047.832585686512</v>
      </c>
      <c r="Y121" s="29">
        <v>81728.60470274504</v>
      </c>
      <c r="Z121" s="29">
        <v>34954.257544292617</v>
      </c>
      <c r="AA121" s="29">
        <v>1063.3226145026147</v>
      </c>
      <c r="AB121" s="29">
        <v>143541.53321805104</v>
      </c>
      <c r="AC121" s="29">
        <v>329983.86627840792</v>
      </c>
      <c r="AD121" s="29">
        <v>935246.96841464238</v>
      </c>
      <c r="AE121" s="29">
        <v>15992.157934759492</v>
      </c>
      <c r="AF121" s="29">
        <v>122576.6851372753</v>
      </c>
      <c r="AG121" s="29">
        <v>59887.295436039189</v>
      </c>
      <c r="AH121" s="29">
        <v>715.29959002994542</v>
      </c>
      <c r="AI121" s="29">
        <v>79723.061295127452</v>
      </c>
      <c r="AJ121" s="29">
        <v>53604.78317990878</v>
      </c>
      <c r="AK121" s="29">
        <v>2695.5605338201708</v>
      </c>
      <c r="AL121" s="29">
        <v>8563.5671371337321</v>
      </c>
      <c r="AM121" s="29">
        <v>69538.325194989142</v>
      </c>
      <c r="AN121" s="29">
        <v>134215.45478644091</v>
      </c>
      <c r="AO121" s="29">
        <v>21884.091443171492</v>
      </c>
      <c r="AP121" s="29">
        <v>20908.531514406553</v>
      </c>
      <c r="AQ121" s="29">
        <v>10567.356003741712</v>
      </c>
      <c r="AR121" s="29">
        <v>50984.01541715482</v>
      </c>
      <c r="AS121" s="29">
        <v>39762.791592705355</v>
      </c>
      <c r="AT121" s="29">
        <v>215803.57505963347</v>
      </c>
      <c r="AU121" s="29">
        <v>238894.22447596432</v>
      </c>
      <c r="AV121" s="29">
        <v>360348.07662554493</v>
      </c>
      <c r="AW121" s="29">
        <v>111968.73488645501</v>
      </c>
      <c r="AX121" s="29">
        <v>57908.148148097622</v>
      </c>
      <c r="AY121" s="29">
        <v>100736.29365658775</v>
      </c>
      <c r="AZ121" s="29">
        <v>83820.665105058288</v>
      </c>
      <c r="BA121" s="29">
        <v>67707.790913844568</v>
      </c>
      <c r="BB121" s="29">
        <v>13239.959337130216</v>
      </c>
      <c r="BC121" s="29">
        <v>140365.50517346311</v>
      </c>
      <c r="BD121" s="29">
        <v>76378.828671819079</v>
      </c>
      <c r="BE121" s="29">
        <v>135361.15429812024</v>
      </c>
      <c r="BF121" s="29">
        <v>84652.071369096957</v>
      </c>
      <c r="BG121" s="29">
        <v>115317.45481155801</v>
      </c>
      <c r="BH121" s="29">
        <v>140963.92360100072</v>
      </c>
      <c r="BI121" s="29">
        <v>443920.36535272433</v>
      </c>
      <c r="BJ121" s="29">
        <v>37407.096852427174</v>
      </c>
      <c r="BK121" s="29">
        <v>105305.25767202917</v>
      </c>
      <c r="BL121" s="29">
        <v>80226.45628282745</v>
      </c>
      <c r="BM121" s="29">
        <v>100983.46742419095</v>
      </c>
      <c r="BN121" s="29">
        <v>20977.077736978681</v>
      </c>
      <c r="BO121" s="29">
        <v>1141327.9706397296</v>
      </c>
      <c r="BP121" s="29">
        <v>147018.60739330426</v>
      </c>
      <c r="BQ121" s="29">
        <v>217243.94210538032</v>
      </c>
      <c r="BR121" s="29">
        <v>255054.38424049076</v>
      </c>
      <c r="BS121" s="29">
        <v>282126.33752834931</v>
      </c>
      <c r="BT121" s="29">
        <v>172353.77344848349</v>
      </c>
      <c r="BU121" s="29">
        <v>194764.49353275486</v>
      </c>
      <c r="BV121" s="29">
        <v>187258.63783877552</v>
      </c>
      <c r="BW121" s="29">
        <v>3207874.171295912</v>
      </c>
      <c r="BX121" s="29">
        <v>1269120.1885611471</v>
      </c>
      <c r="BY121" s="29">
        <v>492732.95732358977</v>
      </c>
      <c r="BZ121" s="29">
        <v>858512.12735594111</v>
      </c>
      <c r="CA121" s="29">
        <v>3846642.1301702652</v>
      </c>
      <c r="CB121" s="29">
        <v>407263.60341230861</v>
      </c>
      <c r="CC121" s="29">
        <v>527030.37430263835</v>
      </c>
      <c r="CD121" s="29">
        <v>0</v>
      </c>
      <c r="CE121" s="29">
        <v>162073.55056407361</v>
      </c>
      <c r="CF121" s="29">
        <v>2204.0035918200838</v>
      </c>
      <c r="CG121" s="29">
        <v>18391.195120734297</v>
      </c>
      <c r="CH121" s="29">
        <v>101876.80437695581</v>
      </c>
      <c r="CI121" s="29">
        <v>247620.1993530101</v>
      </c>
      <c r="CJ121" s="29">
        <v>668342.2928194101</v>
      </c>
      <c r="CK121" s="29">
        <v>39978.521788778016</v>
      </c>
      <c r="CL121" s="29">
        <v>977936.15821138211</v>
      </c>
      <c r="CM121" s="29">
        <v>29113.629761973934</v>
      </c>
      <c r="CN121" s="29">
        <v>18527.776777901287</v>
      </c>
      <c r="CO121" s="29">
        <v>1347857.6259924464</v>
      </c>
      <c r="CP121" s="29">
        <v>1214846.2573314146</v>
      </c>
      <c r="CQ121" s="29">
        <v>1177933.9323176569</v>
      </c>
      <c r="CR121" s="29">
        <v>1186225.8795520167</v>
      </c>
      <c r="CS121" s="29">
        <v>235141.33510046767</v>
      </c>
      <c r="CT121" s="29">
        <v>252515.45227580957</v>
      </c>
      <c r="CU121" s="29">
        <v>119105.02659108452</v>
      </c>
      <c r="CV121" s="29">
        <v>32669.03166295349</v>
      </c>
      <c r="CW121" s="29">
        <v>221554.23035351129</v>
      </c>
      <c r="CX121" s="29">
        <v>304123.50272503681</v>
      </c>
      <c r="CY121" s="29">
        <v>1334131.9377991844</v>
      </c>
      <c r="CZ121" s="29">
        <v>384864.73374840448</v>
      </c>
      <c r="DA121" s="29">
        <v>656605.85703227296</v>
      </c>
      <c r="DB121" s="29">
        <v>151110.65299435539</v>
      </c>
      <c r="DC121" s="29">
        <v>345404.2996918069</v>
      </c>
      <c r="DD121" s="29">
        <v>434170.59750838403</v>
      </c>
      <c r="DE121" s="29">
        <v>7.2759576141834259E-11</v>
      </c>
      <c r="DF121" s="29">
        <v>-44108.560078126487</v>
      </c>
      <c r="DG121" s="30">
        <v>30980050.767379358</v>
      </c>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c r="HR121" s="21"/>
      <c r="HS121" s="21"/>
      <c r="HT121" s="21"/>
      <c r="HU121" s="21"/>
      <c r="HV121" s="21"/>
      <c r="HW121" s="21"/>
      <c r="HX121" s="21"/>
      <c r="HY121" s="21"/>
      <c r="HZ121" s="21"/>
      <c r="IA121" s="21"/>
      <c r="IB121" s="21"/>
      <c r="IC121" s="21"/>
      <c r="ID121" s="21"/>
      <c r="IE121" s="21"/>
      <c r="IF121" s="21"/>
      <c r="IG121" s="21"/>
      <c r="IH121" s="21"/>
      <c r="II121" s="21"/>
      <c r="IJ121" s="21"/>
      <c r="IK121" s="21"/>
      <c r="IL121" s="21"/>
      <c r="IM121" s="21"/>
      <c r="IN121" s="21"/>
      <c r="IO121" s="21"/>
      <c r="IP121" s="21"/>
      <c r="IQ121" s="21"/>
      <c r="IR121" s="21"/>
      <c r="IS121" s="21"/>
      <c r="IT121" s="21"/>
      <c r="IU121" s="21"/>
      <c r="IV121" s="21"/>
    </row>
    <row r="122" spans="1:256" ht="25.5" customHeight="1">
      <c r="A122" s="340" t="s">
        <v>125</v>
      </c>
      <c r="B122" s="341"/>
      <c r="C122" s="29">
        <v>56280</v>
      </c>
      <c r="D122" s="29">
        <v>19756</v>
      </c>
      <c r="E122" s="29">
        <v>31738</v>
      </c>
      <c r="F122" s="29">
        <v>1044</v>
      </c>
      <c r="G122" s="29">
        <v>19325.25</v>
      </c>
      <c r="H122" s="29">
        <v>0</v>
      </c>
      <c r="I122" s="29">
        <v>9007</v>
      </c>
      <c r="J122" s="29">
        <v>0</v>
      </c>
      <c r="K122" s="29">
        <v>1456821.4098463217</v>
      </c>
      <c r="L122" s="29">
        <v>545268</v>
      </c>
      <c r="M122" s="29">
        <v>15325</v>
      </c>
      <c r="N122" s="29">
        <v>109303</v>
      </c>
      <c r="O122" s="29">
        <v>16385</v>
      </c>
      <c r="P122" s="29">
        <v>36322.652981328298</v>
      </c>
      <c r="Q122" s="29">
        <v>16019</v>
      </c>
      <c r="R122" s="29">
        <v>102935.15245066068</v>
      </c>
      <c r="S122" s="29">
        <v>66391</v>
      </c>
      <c r="T122" s="29">
        <v>175020</v>
      </c>
      <c r="U122" s="29">
        <v>186487</v>
      </c>
      <c r="V122" s="29">
        <v>10141</v>
      </c>
      <c r="W122" s="29">
        <v>86123</v>
      </c>
      <c r="X122" s="29">
        <v>347854</v>
      </c>
      <c r="Y122" s="29">
        <v>458601</v>
      </c>
      <c r="Z122" s="29">
        <v>167863</v>
      </c>
      <c r="AA122" s="29">
        <v>3208</v>
      </c>
      <c r="AB122" s="29">
        <v>358414</v>
      </c>
      <c r="AC122" s="29">
        <v>1110466.2230036119</v>
      </c>
      <c r="AD122" s="29">
        <v>3085146.857756</v>
      </c>
      <c r="AE122" s="29">
        <v>71860</v>
      </c>
      <c r="AF122" s="29">
        <v>389572</v>
      </c>
      <c r="AG122" s="29">
        <v>136067</v>
      </c>
      <c r="AH122" s="29">
        <v>1885</v>
      </c>
      <c r="AI122" s="29">
        <v>173628.75646934737</v>
      </c>
      <c r="AJ122" s="29">
        <v>131143</v>
      </c>
      <c r="AK122" s="29">
        <v>6032</v>
      </c>
      <c r="AL122" s="29">
        <v>19995</v>
      </c>
      <c r="AM122" s="29">
        <v>316484</v>
      </c>
      <c r="AN122" s="29">
        <v>644372</v>
      </c>
      <c r="AO122" s="29">
        <v>55168</v>
      </c>
      <c r="AP122" s="29">
        <v>101679</v>
      </c>
      <c r="AQ122" s="29">
        <v>49388</v>
      </c>
      <c r="AR122" s="29">
        <v>221637</v>
      </c>
      <c r="AS122" s="29">
        <v>111782</v>
      </c>
      <c r="AT122" s="29">
        <v>452098</v>
      </c>
      <c r="AU122" s="29">
        <v>718050</v>
      </c>
      <c r="AV122" s="29">
        <v>989673</v>
      </c>
      <c r="AW122" s="29">
        <v>243882</v>
      </c>
      <c r="AX122" s="29">
        <v>269568</v>
      </c>
      <c r="AY122" s="29">
        <v>295444</v>
      </c>
      <c r="AZ122" s="29">
        <v>266346</v>
      </c>
      <c r="BA122" s="29">
        <v>211197</v>
      </c>
      <c r="BB122" s="29">
        <v>45151</v>
      </c>
      <c r="BC122" s="29">
        <v>527880.95933408802</v>
      </c>
      <c r="BD122" s="29">
        <v>289118</v>
      </c>
      <c r="BE122" s="29">
        <v>469518</v>
      </c>
      <c r="BF122" s="29">
        <v>329729</v>
      </c>
      <c r="BG122" s="29">
        <v>871153</v>
      </c>
      <c r="BH122" s="29">
        <v>1033097</v>
      </c>
      <c r="BI122" s="29">
        <v>2128605.4318173835</v>
      </c>
      <c r="BJ122" s="29">
        <v>124383.57981294856</v>
      </c>
      <c r="BK122" s="29">
        <v>352068.99607620377</v>
      </c>
      <c r="BL122" s="29">
        <v>193866.85469273859</v>
      </c>
      <c r="BM122" s="29">
        <v>293365.47910258669</v>
      </c>
      <c r="BN122" s="29">
        <v>48924.108467422935</v>
      </c>
      <c r="BO122" s="29">
        <v>2464843</v>
      </c>
      <c r="BP122" s="29">
        <v>327370.108213706</v>
      </c>
      <c r="BQ122" s="29">
        <v>467454</v>
      </c>
      <c r="BR122" s="29">
        <v>541694</v>
      </c>
      <c r="BS122" s="29">
        <v>800226.38243772811</v>
      </c>
      <c r="BT122" s="29">
        <v>532839.04377837328</v>
      </c>
      <c r="BU122" s="29">
        <v>288940</v>
      </c>
      <c r="BV122" s="29">
        <v>264893.54709019035</v>
      </c>
      <c r="BW122" s="29">
        <v>4723198.4693535119</v>
      </c>
      <c r="BX122" s="29">
        <v>1980628.3379140503</v>
      </c>
      <c r="BY122" s="29">
        <v>664430.21785196429</v>
      </c>
      <c r="BZ122" s="29">
        <v>1036875.6260012111</v>
      </c>
      <c r="CA122" s="29">
        <v>4211454.5839641206</v>
      </c>
      <c r="CB122" s="29">
        <v>638806.24110579898</v>
      </c>
      <c r="CC122" s="29">
        <v>750430.99703563179</v>
      </c>
      <c r="CD122" s="29">
        <v>504103.89139391272</v>
      </c>
      <c r="CE122" s="29">
        <v>551847.98592229525</v>
      </c>
      <c r="CF122" s="29">
        <v>3224</v>
      </c>
      <c r="CG122" s="29">
        <v>27268</v>
      </c>
      <c r="CH122" s="29">
        <v>162180.08681186542</v>
      </c>
      <c r="CI122" s="29">
        <v>371584.85424427642</v>
      </c>
      <c r="CJ122" s="29">
        <v>988224.24168126099</v>
      </c>
      <c r="CK122" s="29">
        <v>76606.843482726254</v>
      </c>
      <c r="CL122" s="29">
        <v>1584152.7479185991</v>
      </c>
      <c r="CM122" s="29">
        <v>68518</v>
      </c>
      <c r="CN122" s="29">
        <v>36994.410587010083</v>
      </c>
      <c r="CO122" s="29">
        <v>1680249.2484022642</v>
      </c>
      <c r="CP122" s="29">
        <v>1439234</v>
      </c>
      <c r="CQ122" s="29">
        <v>2058659.9195633039</v>
      </c>
      <c r="CR122" s="29">
        <v>2125431.4442455326</v>
      </c>
      <c r="CS122" s="29">
        <v>323688.29773054394</v>
      </c>
      <c r="CT122" s="29">
        <v>340979</v>
      </c>
      <c r="CU122" s="29">
        <v>184327.52852548769</v>
      </c>
      <c r="CV122" s="29">
        <v>102742.11420405356</v>
      </c>
      <c r="CW122" s="29">
        <v>332182.66338126856</v>
      </c>
      <c r="CX122" s="29">
        <v>847200.46935134078</v>
      </c>
      <c r="CY122" s="29">
        <v>1786760.4330940861</v>
      </c>
      <c r="CZ122" s="29">
        <v>581549.64040259179</v>
      </c>
      <c r="DA122" s="29">
        <v>1452839.7140817901</v>
      </c>
      <c r="DB122" s="29">
        <v>308117.55372707295</v>
      </c>
      <c r="DC122" s="29">
        <v>475562.24189739634</v>
      </c>
      <c r="DD122" s="29">
        <v>569499.65843612375</v>
      </c>
      <c r="DE122" s="29">
        <v>91533.895509778391</v>
      </c>
      <c r="DF122" s="29">
        <v>237749.89507521779</v>
      </c>
      <c r="DG122" s="30">
        <v>60082154.046226725</v>
      </c>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c r="IS122" s="21"/>
      <c r="IT122" s="21"/>
      <c r="IU122" s="21"/>
      <c r="IV122" s="21"/>
    </row>
    <row r="123" spans="1:256">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c r="HS123" s="21"/>
      <c r="HT123" s="21"/>
      <c r="HU123" s="21"/>
      <c r="HV123" s="21"/>
      <c r="HW123" s="21"/>
      <c r="HX123" s="21"/>
      <c r="HY123" s="21"/>
      <c r="HZ123" s="21"/>
      <c r="IA123" s="21"/>
      <c r="IB123" s="21"/>
      <c r="IC123" s="21"/>
      <c r="ID123" s="21"/>
      <c r="IE123" s="21"/>
      <c r="IF123" s="21"/>
      <c r="IG123" s="21"/>
      <c r="IH123" s="21"/>
      <c r="II123" s="21"/>
      <c r="IJ123" s="21"/>
      <c r="IK123" s="21"/>
      <c r="IL123" s="21"/>
      <c r="IM123" s="21"/>
      <c r="IN123" s="21"/>
      <c r="IO123" s="21"/>
      <c r="IP123" s="21"/>
      <c r="IQ123" s="21"/>
      <c r="IR123" s="21"/>
      <c r="IS123" s="21"/>
      <c r="IT123" s="21"/>
      <c r="IU123" s="21"/>
      <c r="IV123" s="21"/>
    </row>
    <row r="124" spans="1:256">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c r="HR124" s="21"/>
      <c r="HS124" s="21"/>
      <c r="HT124" s="21"/>
      <c r="HU124" s="21"/>
      <c r="HV124" s="21"/>
      <c r="HW124" s="21"/>
      <c r="HX124" s="21"/>
      <c r="HY124" s="21"/>
      <c r="HZ124" s="21"/>
      <c r="IA124" s="21"/>
      <c r="IB124" s="21"/>
      <c r="IC124" s="21"/>
      <c r="ID124" s="21"/>
      <c r="IE124" s="21"/>
      <c r="IF124" s="21"/>
      <c r="IG124" s="21"/>
      <c r="IH124" s="21"/>
      <c r="II124" s="21"/>
      <c r="IJ124" s="21"/>
      <c r="IK124" s="21"/>
      <c r="IL124" s="21"/>
      <c r="IM124" s="21"/>
      <c r="IN124" s="21"/>
      <c r="IO124" s="21"/>
      <c r="IP124" s="21"/>
      <c r="IQ124" s="21"/>
      <c r="IR124" s="21"/>
      <c r="IS124" s="21"/>
      <c r="IT124" s="21"/>
      <c r="IU124" s="21"/>
      <c r="IV124" s="21"/>
    </row>
    <row r="125" spans="1:256">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c r="HR125" s="21"/>
      <c r="HS125" s="21"/>
      <c r="HT125" s="21"/>
      <c r="HU125" s="21"/>
      <c r="HV125" s="21"/>
      <c r="HW125" s="21"/>
      <c r="HX125" s="21"/>
      <c r="HY125" s="21"/>
      <c r="HZ125" s="21"/>
      <c r="IA125" s="21"/>
      <c r="IB125" s="21"/>
      <c r="IC125" s="21"/>
      <c r="ID125" s="21"/>
      <c r="IE125" s="21"/>
      <c r="IF125" s="21"/>
      <c r="IG125" s="21"/>
      <c r="IH125" s="21"/>
      <c r="II125" s="21"/>
      <c r="IJ125" s="21"/>
      <c r="IK125" s="21"/>
      <c r="IL125" s="21"/>
      <c r="IM125" s="21"/>
      <c r="IN125" s="21"/>
      <c r="IO125" s="21"/>
      <c r="IP125" s="21"/>
      <c r="IQ125" s="21"/>
      <c r="IR125" s="21"/>
      <c r="IS125" s="21"/>
      <c r="IT125" s="21"/>
      <c r="IU125" s="21"/>
      <c r="IV125" s="21"/>
    </row>
    <row r="126" spans="1:256">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c r="HR126" s="21"/>
      <c r="HS126" s="21"/>
      <c r="HT126" s="21"/>
      <c r="HU126" s="21"/>
      <c r="HV126" s="21"/>
      <c r="HW126" s="21"/>
      <c r="HX126" s="21"/>
      <c r="HY126" s="21"/>
      <c r="HZ126" s="21"/>
      <c r="IA126" s="21"/>
      <c r="IB126" s="21"/>
      <c r="IC126" s="21"/>
      <c r="ID126" s="21"/>
      <c r="IE126" s="21"/>
      <c r="IF126" s="21"/>
      <c r="IG126" s="21"/>
      <c r="IH126" s="21"/>
      <c r="II126" s="21"/>
      <c r="IJ126" s="21"/>
      <c r="IK126" s="21"/>
      <c r="IL126" s="21"/>
      <c r="IM126" s="21"/>
      <c r="IN126" s="21"/>
      <c r="IO126" s="21"/>
      <c r="IP126" s="21"/>
      <c r="IQ126" s="21"/>
      <c r="IR126" s="21"/>
      <c r="IS126" s="21"/>
      <c r="IT126" s="21"/>
      <c r="IU126" s="21"/>
      <c r="IV126" s="21"/>
    </row>
    <row r="127" spans="1:256">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c r="HS127" s="21"/>
      <c r="HT127" s="21"/>
      <c r="HU127" s="21"/>
      <c r="HV127" s="21"/>
      <c r="HW127" s="21"/>
      <c r="HX127" s="21"/>
      <c r="HY127" s="21"/>
      <c r="HZ127" s="21"/>
      <c r="IA127" s="21"/>
      <c r="IB127" s="21"/>
      <c r="IC127" s="21"/>
      <c r="ID127" s="21"/>
      <c r="IE127" s="21"/>
      <c r="IF127" s="21"/>
      <c r="IG127" s="21"/>
      <c r="IH127" s="21"/>
      <c r="II127" s="21"/>
      <c r="IJ127" s="21"/>
      <c r="IK127" s="21"/>
      <c r="IL127" s="21"/>
      <c r="IM127" s="21"/>
      <c r="IN127" s="21"/>
      <c r="IO127" s="21"/>
      <c r="IP127" s="21"/>
      <c r="IQ127" s="21"/>
      <c r="IR127" s="21"/>
      <c r="IS127" s="21"/>
      <c r="IT127" s="21"/>
      <c r="IU127" s="21"/>
      <c r="IV127" s="21"/>
    </row>
    <row r="128" spans="1:256">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21"/>
      <c r="GU128" s="21"/>
      <c r="GV128" s="21"/>
      <c r="GW128" s="21"/>
      <c r="GX128" s="21"/>
      <c r="GY128" s="21"/>
      <c r="GZ128" s="21"/>
      <c r="HA128" s="21"/>
      <c r="HB128" s="21"/>
      <c r="HC128" s="21"/>
      <c r="HD128" s="21"/>
      <c r="HE128" s="21"/>
      <c r="HF128" s="21"/>
      <c r="HG128" s="21"/>
      <c r="HH128" s="21"/>
      <c r="HI128" s="21"/>
      <c r="HJ128" s="21"/>
      <c r="HK128" s="21"/>
      <c r="HL128" s="21"/>
      <c r="HM128" s="21"/>
      <c r="HN128" s="21"/>
      <c r="HO128" s="21"/>
      <c r="HP128" s="21"/>
      <c r="HQ128" s="21"/>
      <c r="HR128" s="21"/>
      <c r="HS128" s="21"/>
      <c r="HT128" s="21"/>
      <c r="HU128" s="21"/>
      <c r="HV128" s="21"/>
      <c r="HW128" s="21"/>
      <c r="HX128" s="21"/>
      <c r="HY128" s="21"/>
      <c r="HZ128" s="21"/>
      <c r="IA128" s="21"/>
      <c r="IB128" s="21"/>
      <c r="IC128" s="21"/>
      <c r="ID128" s="21"/>
      <c r="IE128" s="21"/>
      <c r="IF128" s="21"/>
      <c r="IG128" s="21"/>
      <c r="IH128" s="21"/>
      <c r="II128" s="21"/>
      <c r="IJ128" s="21"/>
      <c r="IK128" s="21"/>
      <c r="IL128" s="21"/>
      <c r="IM128" s="21"/>
      <c r="IN128" s="21"/>
      <c r="IO128" s="21"/>
      <c r="IP128" s="21"/>
      <c r="IQ128" s="21"/>
      <c r="IR128" s="21"/>
      <c r="IS128" s="21"/>
      <c r="IT128" s="21"/>
      <c r="IU128" s="21"/>
      <c r="IV128" s="21"/>
    </row>
    <row r="129" spans="131:256">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c r="HR129" s="21"/>
      <c r="HS129" s="21"/>
      <c r="HT129" s="21"/>
      <c r="HU129" s="21"/>
      <c r="HV129" s="21"/>
      <c r="HW129" s="21"/>
      <c r="HX129" s="21"/>
      <c r="HY129" s="21"/>
      <c r="HZ129" s="21"/>
      <c r="IA129" s="21"/>
      <c r="IB129" s="21"/>
      <c r="IC129" s="21"/>
      <c r="ID129" s="21"/>
      <c r="IE129" s="21"/>
      <c r="IF129" s="21"/>
      <c r="IG129" s="21"/>
      <c r="IH129" s="21"/>
      <c r="II129" s="21"/>
      <c r="IJ129" s="21"/>
      <c r="IK129" s="21"/>
      <c r="IL129" s="21"/>
      <c r="IM129" s="21"/>
      <c r="IN129" s="21"/>
      <c r="IO129" s="21"/>
      <c r="IP129" s="21"/>
      <c r="IQ129" s="21"/>
      <c r="IR129" s="21"/>
      <c r="IS129" s="21"/>
      <c r="IT129" s="21"/>
      <c r="IU129" s="21"/>
      <c r="IV129" s="21"/>
    </row>
    <row r="130" spans="131:256">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c r="GS130" s="21"/>
      <c r="GT130" s="21"/>
      <c r="GU130" s="21"/>
      <c r="GV130" s="21"/>
      <c r="GW130" s="21"/>
      <c r="GX130" s="21"/>
      <c r="GY130" s="21"/>
      <c r="GZ130" s="21"/>
      <c r="HA130" s="21"/>
      <c r="HB130" s="21"/>
      <c r="HC130" s="21"/>
      <c r="HD130" s="21"/>
      <c r="HE130" s="21"/>
      <c r="HF130" s="21"/>
      <c r="HG130" s="21"/>
      <c r="HH130" s="21"/>
      <c r="HI130" s="21"/>
      <c r="HJ130" s="21"/>
      <c r="HK130" s="21"/>
      <c r="HL130" s="21"/>
      <c r="HM130" s="21"/>
      <c r="HN130" s="21"/>
      <c r="HO130" s="21"/>
      <c r="HP130" s="21"/>
      <c r="HQ130" s="21"/>
      <c r="HR130" s="21"/>
      <c r="HS130" s="21"/>
      <c r="HT130" s="21"/>
      <c r="HU130" s="21"/>
      <c r="HV130" s="21"/>
      <c r="HW130" s="21"/>
      <c r="HX130" s="21"/>
      <c r="HY130" s="21"/>
      <c r="HZ130" s="21"/>
      <c r="IA130" s="21"/>
      <c r="IB130" s="21"/>
      <c r="IC130" s="21"/>
      <c r="ID130" s="21"/>
      <c r="IE130" s="21"/>
      <c r="IF130" s="21"/>
      <c r="IG130" s="21"/>
      <c r="IH130" s="21"/>
      <c r="II130" s="21"/>
      <c r="IJ130" s="21"/>
      <c r="IK130" s="21"/>
      <c r="IL130" s="21"/>
      <c r="IM130" s="21"/>
      <c r="IN130" s="21"/>
      <c r="IO130" s="21"/>
      <c r="IP130" s="21"/>
      <c r="IQ130" s="21"/>
      <c r="IR130" s="21"/>
      <c r="IS130" s="21"/>
      <c r="IT130" s="21"/>
      <c r="IU130" s="21"/>
      <c r="IV130" s="21"/>
    </row>
    <row r="131" spans="131:256">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c r="HB131" s="21"/>
      <c r="HC131" s="21"/>
      <c r="HD131" s="21"/>
      <c r="HE131" s="21"/>
      <c r="HF131" s="21"/>
      <c r="HG131" s="21"/>
      <c r="HH131" s="21"/>
      <c r="HI131" s="21"/>
      <c r="HJ131" s="21"/>
      <c r="HK131" s="21"/>
      <c r="HL131" s="21"/>
      <c r="HM131" s="21"/>
      <c r="HN131" s="21"/>
      <c r="HO131" s="21"/>
      <c r="HP131" s="21"/>
      <c r="HQ131" s="21"/>
      <c r="HR131" s="21"/>
      <c r="HS131" s="21"/>
      <c r="HT131" s="21"/>
      <c r="HU131" s="21"/>
      <c r="HV131" s="21"/>
      <c r="HW131" s="21"/>
      <c r="HX131" s="21"/>
      <c r="HY131" s="21"/>
      <c r="HZ131" s="21"/>
      <c r="IA131" s="21"/>
      <c r="IB131" s="21"/>
      <c r="IC131" s="21"/>
      <c r="ID131" s="21"/>
      <c r="IE131" s="21"/>
      <c r="IF131" s="21"/>
      <c r="IG131" s="21"/>
      <c r="IH131" s="21"/>
      <c r="II131" s="21"/>
      <c r="IJ131" s="21"/>
      <c r="IK131" s="21"/>
      <c r="IL131" s="21"/>
      <c r="IM131" s="21"/>
      <c r="IN131" s="21"/>
      <c r="IO131" s="21"/>
      <c r="IP131" s="21"/>
      <c r="IQ131" s="21"/>
      <c r="IR131" s="21"/>
      <c r="IS131" s="21"/>
      <c r="IT131" s="21"/>
      <c r="IU131" s="21"/>
      <c r="IV131" s="21"/>
    </row>
    <row r="132" spans="131:256">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c r="GS132" s="21"/>
      <c r="GT132" s="21"/>
      <c r="GU132" s="21"/>
      <c r="GV132" s="21"/>
      <c r="GW132" s="21"/>
      <c r="GX132" s="21"/>
      <c r="GY132" s="21"/>
      <c r="GZ132" s="21"/>
      <c r="HA132" s="21"/>
      <c r="HB132" s="21"/>
      <c r="HC132" s="21"/>
      <c r="HD132" s="21"/>
      <c r="HE132" s="21"/>
      <c r="HF132" s="21"/>
      <c r="HG132" s="21"/>
      <c r="HH132" s="21"/>
      <c r="HI132" s="21"/>
      <c r="HJ132" s="21"/>
      <c r="HK132" s="21"/>
      <c r="HL132" s="21"/>
      <c r="HM132" s="21"/>
      <c r="HN132" s="21"/>
      <c r="HO132" s="21"/>
      <c r="HP132" s="21"/>
      <c r="HQ132" s="21"/>
      <c r="HR132" s="21"/>
      <c r="HS132" s="21"/>
      <c r="HT132" s="21"/>
      <c r="HU132" s="21"/>
      <c r="HV132" s="21"/>
      <c r="HW132" s="21"/>
      <c r="HX132" s="21"/>
      <c r="HY132" s="21"/>
      <c r="HZ132" s="21"/>
      <c r="IA132" s="21"/>
      <c r="IB132" s="21"/>
      <c r="IC132" s="21"/>
      <c r="ID132" s="21"/>
      <c r="IE132" s="21"/>
      <c r="IF132" s="21"/>
      <c r="IG132" s="21"/>
      <c r="IH132" s="21"/>
      <c r="II132" s="21"/>
      <c r="IJ132" s="21"/>
      <c r="IK132" s="21"/>
      <c r="IL132" s="21"/>
      <c r="IM132" s="21"/>
      <c r="IN132" s="21"/>
      <c r="IO132" s="21"/>
      <c r="IP132" s="21"/>
      <c r="IQ132" s="21"/>
      <c r="IR132" s="21"/>
      <c r="IS132" s="21"/>
      <c r="IT132" s="21"/>
      <c r="IU132" s="21"/>
      <c r="IV132" s="21"/>
    </row>
    <row r="133" spans="131:256">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c r="HB133" s="21"/>
      <c r="HC133" s="21"/>
      <c r="HD133" s="21"/>
      <c r="HE133" s="21"/>
      <c r="HF133" s="21"/>
      <c r="HG133" s="21"/>
      <c r="HH133" s="21"/>
      <c r="HI133" s="21"/>
      <c r="HJ133" s="21"/>
      <c r="HK133" s="21"/>
      <c r="HL133" s="21"/>
      <c r="HM133" s="21"/>
      <c r="HN133" s="21"/>
      <c r="HO133" s="21"/>
      <c r="HP133" s="21"/>
      <c r="HQ133" s="21"/>
      <c r="HR133" s="21"/>
      <c r="HS133" s="21"/>
      <c r="HT133" s="21"/>
      <c r="HU133" s="21"/>
      <c r="HV133" s="21"/>
      <c r="HW133" s="21"/>
      <c r="HX133" s="21"/>
      <c r="HY133" s="21"/>
      <c r="HZ133" s="21"/>
      <c r="IA133" s="21"/>
      <c r="IB133" s="21"/>
      <c r="IC133" s="21"/>
      <c r="ID133" s="21"/>
      <c r="IE133" s="21"/>
      <c r="IF133" s="21"/>
      <c r="IG133" s="21"/>
      <c r="IH133" s="21"/>
      <c r="II133" s="21"/>
      <c r="IJ133" s="21"/>
      <c r="IK133" s="21"/>
      <c r="IL133" s="21"/>
      <c r="IM133" s="21"/>
      <c r="IN133" s="21"/>
      <c r="IO133" s="21"/>
      <c r="IP133" s="21"/>
      <c r="IQ133" s="21"/>
      <c r="IR133" s="21"/>
      <c r="IS133" s="21"/>
      <c r="IT133" s="21"/>
      <c r="IU133" s="21"/>
      <c r="IV133" s="21"/>
    </row>
    <row r="134" spans="131:256">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c r="HS134" s="21"/>
      <c r="HT134" s="21"/>
      <c r="HU134" s="21"/>
      <c r="HV134" s="21"/>
      <c r="HW134" s="21"/>
      <c r="HX134" s="21"/>
      <c r="HY134" s="21"/>
      <c r="HZ134" s="21"/>
      <c r="IA134" s="21"/>
      <c r="IB134" s="21"/>
      <c r="IC134" s="21"/>
      <c r="ID134" s="21"/>
      <c r="IE134" s="21"/>
      <c r="IF134" s="21"/>
      <c r="IG134" s="21"/>
      <c r="IH134" s="21"/>
      <c r="II134" s="21"/>
      <c r="IJ134" s="21"/>
      <c r="IK134" s="21"/>
      <c r="IL134" s="21"/>
      <c r="IM134" s="21"/>
      <c r="IN134" s="21"/>
      <c r="IO134" s="21"/>
      <c r="IP134" s="21"/>
      <c r="IQ134" s="21"/>
      <c r="IR134" s="21"/>
      <c r="IS134" s="21"/>
      <c r="IT134" s="21"/>
      <c r="IU134" s="21"/>
      <c r="IV134" s="21"/>
    </row>
    <row r="135" spans="131:256">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c r="HR135" s="21"/>
      <c r="HS135" s="21"/>
      <c r="HT135" s="21"/>
      <c r="HU135" s="21"/>
      <c r="HV135" s="21"/>
      <c r="HW135" s="21"/>
      <c r="HX135" s="21"/>
      <c r="HY135" s="21"/>
      <c r="HZ135" s="21"/>
      <c r="IA135" s="21"/>
      <c r="IB135" s="21"/>
      <c r="IC135" s="21"/>
      <c r="ID135" s="21"/>
      <c r="IE135" s="21"/>
      <c r="IF135" s="21"/>
      <c r="IG135" s="21"/>
      <c r="IH135" s="21"/>
      <c r="II135" s="21"/>
      <c r="IJ135" s="21"/>
      <c r="IK135" s="21"/>
      <c r="IL135" s="21"/>
      <c r="IM135" s="21"/>
      <c r="IN135" s="21"/>
      <c r="IO135" s="21"/>
      <c r="IP135" s="21"/>
      <c r="IQ135" s="21"/>
      <c r="IR135" s="21"/>
      <c r="IS135" s="21"/>
      <c r="IT135" s="21"/>
      <c r="IU135" s="21"/>
      <c r="IV135" s="21"/>
    </row>
    <row r="136" spans="131:256">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c r="HR136" s="21"/>
      <c r="HS136" s="21"/>
      <c r="HT136" s="21"/>
      <c r="HU136" s="21"/>
      <c r="HV136" s="21"/>
      <c r="HW136" s="21"/>
      <c r="HX136" s="21"/>
      <c r="HY136" s="21"/>
      <c r="HZ136" s="21"/>
      <c r="IA136" s="21"/>
      <c r="IB136" s="21"/>
      <c r="IC136" s="21"/>
      <c r="ID136" s="21"/>
      <c r="IE136" s="21"/>
      <c r="IF136" s="21"/>
      <c r="IG136" s="21"/>
      <c r="IH136" s="21"/>
      <c r="II136" s="21"/>
      <c r="IJ136" s="21"/>
      <c r="IK136" s="21"/>
      <c r="IL136" s="21"/>
      <c r="IM136" s="21"/>
      <c r="IN136" s="21"/>
      <c r="IO136" s="21"/>
      <c r="IP136" s="21"/>
      <c r="IQ136" s="21"/>
      <c r="IR136" s="21"/>
      <c r="IS136" s="21"/>
      <c r="IT136" s="21"/>
      <c r="IU136" s="21"/>
      <c r="IV136" s="21"/>
    </row>
    <row r="137" spans="131:256">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c r="HS137" s="21"/>
      <c r="HT137" s="21"/>
      <c r="HU137" s="21"/>
      <c r="HV137" s="21"/>
      <c r="HW137" s="21"/>
      <c r="HX137" s="21"/>
      <c r="HY137" s="21"/>
      <c r="HZ137" s="21"/>
      <c r="IA137" s="21"/>
      <c r="IB137" s="21"/>
      <c r="IC137" s="21"/>
      <c r="ID137" s="21"/>
      <c r="IE137" s="21"/>
      <c r="IF137" s="21"/>
      <c r="IG137" s="21"/>
      <c r="IH137" s="21"/>
      <c r="II137" s="21"/>
      <c r="IJ137" s="21"/>
      <c r="IK137" s="21"/>
      <c r="IL137" s="21"/>
      <c r="IM137" s="21"/>
      <c r="IN137" s="21"/>
      <c r="IO137" s="21"/>
      <c r="IP137" s="21"/>
      <c r="IQ137" s="21"/>
      <c r="IR137" s="21"/>
      <c r="IS137" s="21"/>
      <c r="IT137" s="21"/>
      <c r="IU137" s="21"/>
      <c r="IV137" s="21"/>
    </row>
    <row r="138" spans="131:256">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c r="HR138" s="21"/>
      <c r="HS138" s="21"/>
      <c r="HT138" s="21"/>
      <c r="HU138" s="21"/>
      <c r="HV138" s="21"/>
      <c r="HW138" s="21"/>
      <c r="HX138" s="21"/>
      <c r="HY138" s="21"/>
      <c r="HZ138" s="21"/>
      <c r="IA138" s="21"/>
      <c r="IB138" s="21"/>
      <c r="IC138" s="21"/>
      <c r="ID138" s="21"/>
      <c r="IE138" s="21"/>
      <c r="IF138" s="21"/>
      <c r="IG138" s="21"/>
      <c r="IH138" s="21"/>
      <c r="II138" s="21"/>
      <c r="IJ138" s="21"/>
      <c r="IK138" s="21"/>
      <c r="IL138" s="21"/>
      <c r="IM138" s="21"/>
      <c r="IN138" s="21"/>
      <c r="IO138" s="21"/>
      <c r="IP138" s="21"/>
      <c r="IQ138" s="21"/>
      <c r="IR138" s="21"/>
      <c r="IS138" s="21"/>
      <c r="IT138" s="21"/>
      <c r="IU138" s="21"/>
      <c r="IV138" s="21"/>
    </row>
    <row r="139" spans="131:256">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c r="HR139" s="21"/>
      <c r="HS139" s="21"/>
      <c r="HT139" s="21"/>
      <c r="HU139" s="21"/>
      <c r="HV139" s="21"/>
      <c r="HW139" s="21"/>
      <c r="HX139" s="21"/>
      <c r="HY139" s="21"/>
      <c r="HZ139" s="21"/>
      <c r="IA139" s="21"/>
      <c r="IB139" s="21"/>
      <c r="IC139" s="21"/>
      <c r="ID139" s="21"/>
      <c r="IE139" s="21"/>
      <c r="IF139" s="21"/>
      <c r="IG139" s="21"/>
      <c r="IH139" s="21"/>
      <c r="II139" s="21"/>
      <c r="IJ139" s="21"/>
      <c r="IK139" s="21"/>
      <c r="IL139" s="21"/>
      <c r="IM139" s="21"/>
      <c r="IN139" s="21"/>
      <c r="IO139" s="21"/>
      <c r="IP139" s="21"/>
      <c r="IQ139" s="21"/>
      <c r="IR139" s="21"/>
      <c r="IS139" s="21"/>
      <c r="IT139" s="21"/>
      <c r="IU139" s="21"/>
      <c r="IV139" s="21"/>
    </row>
    <row r="140" spans="131:256">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c r="HR140" s="21"/>
      <c r="HS140" s="21"/>
      <c r="HT140" s="21"/>
      <c r="HU140" s="21"/>
      <c r="HV140" s="21"/>
      <c r="HW140" s="21"/>
      <c r="HX140" s="21"/>
      <c r="HY140" s="21"/>
      <c r="HZ140" s="21"/>
      <c r="IA140" s="21"/>
      <c r="IB140" s="21"/>
      <c r="IC140" s="21"/>
      <c r="ID140" s="21"/>
      <c r="IE140" s="21"/>
      <c r="IF140" s="21"/>
      <c r="IG140" s="21"/>
      <c r="IH140" s="21"/>
      <c r="II140" s="21"/>
      <c r="IJ140" s="21"/>
      <c r="IK140" s="21"/>
      <c r="IL140" s="21"/>
      <c r="IM140" s="21"/>
      <c r="IN140" s="21"/>
      <c r="IO140" s="21"/>
      <c r="IP140" s="21"/>
      <c r="IQ140" s="21"/>
      <c r="IR140" s="21"/>
      <c r="IS140" s="21"/>
      <c r="IT140" s="21"/>
      <c r="IU140" s="21"/>
      <c r="IV140" s="21"/>
    </row>
    <row r="141" spans="131:256">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c r="HS141" s="21"/>
      <c r="HT141" s="21"/>
      <c r="HU141" s="21"/>
      <c r="HV141" s="21"/>
      <c r="HW141" s="21"/>
      <c r="HX141" s="21"/>
      <c r="HY141" s="21"/>
      <c r="HZ141" s="21"/>
      <c r="IA141" s="21"/>
      <c r="IB141" s="21"/>
      <c r="IC141" s="21"/>
      <c r="ID141" s="21"/>
      <c r="IE141" s="21"/>
      <c r="IF141" s="21"/>
      <c r="IG141" s="21"/>
      <c r="IH141" s="21"/>
      <c r="II141" s="21"/>
      <c r="IJ141" s="21"/>
      <c r="IK141" s="21"/>
      <c r="IL141" s="21"/>
      <c r="IM141" s="21"/>
      <c r="IN141" s="21"/>
      <c r="IO141" s="21"/>
      <c r="IP141" s="21"/>
      <c r="IQ141" s="21"/>
      <c r="IR141" s="21"/>
      <c r="IS141" s="21"/>
      <c r="IT141" s="21"/>
      <c r="IU141" s="21"/>
      <c r="IV141" s="21"/>
    </row>
    <row r="142" spans="131:256">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c r="HS142" s="21"/>
      <c r="HT142" s="21"/>
      <c r="HU142" s="21"/>
      <c r="HV142" s="21"/>
      <c r="HW142" s="21"/>
      <c r="HX142" s="21"/>
      <c r="HY142" s="21"/>
      <c r="HZ142" s="21"/>
      <c r="IA142" s="21"/>
      <c r="IB142" s="21"/>
      <c r="IC142" s="21"/>
      <c r="ID142" s="21"/>
      <c r="IE142" s="21"/>
      <c r="IF142" s="21"/>
      <c r="IG142" s="21"/>
      <c r="IH142" s="21"/>
      <c r="II142" s="21"/>
      <c r="IJ142" s="21"/>
      <c r="IK142" s="21"/>
      <c r="IL142" s="21"/>
      <c r="IM142" s="21"/>
      <c r="IN142" s="21"/>
      <c r="IO142" s="21"/>
      <c r="IP142" s="21"/>
      <c r="IQ142" s="21"/>
      <c r="IR142" s="21"/>
      <c r="IS142" s="21"/>
      <c r="IT142" s="21"/>
      <c r="IU142" s="21"/>
      <c r="IV142" s="21"/>
    </row>
    <row r="143" spans="131:256">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c r="HR143" s="21"/>
      <c r="HS143" s="21"/>
      <c r="HT143" s="21"/>
      <c r="HU143" s="21"/>
      <c r="HV143" s="21"/>
      <c r="HW143" s="21"/>
      <c r="HX143" s="21"/>
      <c r="HY143" s="21"/>
      <c r="HZ143" s="21"/>
      <c r="IA143" s="21"/>
      <c r="IB143" s="21"/>
      <c r="IC143" s="21"/>
      <c r="ID143" s="21"/>
      <c r="IE143" s="21"/>
      <c r="IF143" s="21"/>
      <c r="IG143" s="21"/>
      <c r="IH143" s="21"/>
      <c r="II143" s="21"/>
      <c r="IJ143" s="21"/>
      <c r="IK143" s="21"/>
      <c r="IL143" s="21"/>
      <c r="IM143" s="21"/>
      <c r="IN143" s="21"/>
      <c r="IO143" s="21"/>
      <c r="IP143" s="21"/>
      <c r="IQ143" s="21"/>
      <c r="IR143" s="21"/>
      <c r="IS143" s="21"/>
      <c r="IT143" s="21"/>
      <c r="IU143" s="21"/>
      <c r="IV143" s="21"/>
    </row>
    <row r="144" spans="131:256">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c r="HR144" s="21"/>
      <c r="HS144" s="21"/>
      <c r="HT144" s="21"/>
      <c r="HU144" s="21"/>
      <c r="HV144" s="21"/>
      <c r="HW144" s="21"/>
      <c r="HX144" s="21"/>
      <c r="HY144" s="21"/>
      <c r="HZ144" s="21"/>
      <c r="IA144" s="21"/>
      <c r="IB144" s="21"/>
      <c r="IC144" s="21"/>
      <c r="ID144" s="21"/>
      <c r="IE144" s="21"/>
      <c r="IF144" s="21"/>
      <c r="IG144" s="21"/>
      <c r="IH144" s="21"/>
      <c r="II144" s="21"/>
      <c r="IJ144" s="21"/>
      <c r="IK144" s="21"/>
      <c r="IL144" s="21"/>
      <c r="IM144" s="21"/>
      <c r="IN144" s="21"/>
      <c r="IO144" s="21"/>
      <c r="IP144" s="21"/>
      <c r="IQ144" s="21"/>
      <c r="IR144" s="21"/>
      <c r="IS144" s="21"/>
      <c r="IT144" s="21"/>
      <c r="IU144" s="21"/>
      <c r="IV144" s="21"/>
    </row>
    <row r="145" spans="131:256">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c r="HS145" s="21"/>
      <c r="HT145" s="21"/>
      <c r="HU145" s="21"/>
      <c r="HV145" s="21"/>
      <c r="HW145" s="21"/>
      <c r="HX145" s="21"/>
      <c r="HY145" s="21"/>
      <c r="HZ145" s="21"/>
      <c r="IA145" s="21"/>
      <c r="IB145" s="21"/>
      <c r="IC145" s="21"/>
      <c r="ID145" s="21"/>
      <c r="IE145" s="21"/>
      <c r="IF145" s="21"/>
      <c r="IG145" s="21"/>
      <c r="IH145" s="21"/>
      <c r="II145" s="21"/>
      <c r="IJ145" s="21"/>
      <c r="IK145" s="21"/>
      <c r="IL145" s="21"/>
      <c r="IM145" s="21"/>
      <c r="IN145" s="21"/>
      <c r="IO145" s="21"/>
      <c r="IP145" s="21"/>
      <c r="IQ145" s="21"/>
      <c r="IR145" s="21"/>
      <c r="IS145" s="21"/>
      <c r="IT145" s="21"/>
      <c r="IU145" s="21"/>
      <c r="IV145" s="21"/>
    </row>
    <row r="146" spans="131:256">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c r="HR146" s="21"/>
      <c r="HS146" s="21"/>
      <c r="HT146" s="21"/>
      <c r="HU146" s="21"/>
      <c r="HV146" s="21"/>
      <c r="HW146" s="21"/>
      <c r="HX146" s="21"/>
      <c r="HY146" s="21"/>
      <c r="HZ146" s="21"/>
      <c r="IA146" s="21"/>
      <c r="IB146" s="21"/>
      <c r="IC146" s="21"/>
      <c r="ID146" s="21"/>
      <c r="IE146" s="21"/>
      <c r="IF146" s="21"/>
      <c r="IG146" s="21"/>
      <c r="IH146" s="21"/>
      <c r="II146" s="21"/>
      <c r="IJ146" s="21"/>
      <c r="IK146" s="21"/>
      <c r="IL146" s="21"/>
      <c r="IM146" s="21"/>
      <c r="IN146" s="21"/>
      <c r="IO146" s="21"/>
      <c r="IP146" s="21"/>
      <c r="IQ146" s="21"/>
      <c r="IR146" s="21"/>
      <c r="IS146" s="21"/>
      <c r="IT146" s="21"/>
      <c r="IU146" s="21"/>
      <c r="IV146" s="21"/>
    </row>
    <row r="147" spans="131:256">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c r="HS147" s="21"/>
      <c r="HT147" s="21"/>
      <c r="HU147" s="21"/>
      <c r="HV147" s="21"/>
      <c r="HW147" s="21"/>
      <c r="HX147" s="21"/>
      <c r="HY147" s="21"/>
      <c r="HZ147" s="21"/>
      <c r="IA147" s="21"/>
      <c r="IB147" s="21"/>
      <c r="IC147" s="21"/>
      <c r="ID147" s="21"/>
      <c r="IE147" s="21"/>
      <c r="IF147" s="21"/>
      <c r="IG147" s="21"/>
      <c r="IH147" s="21"/>
      <c r="II147" s="21"/>
      <c r="IJ147" s="21"/>
      <c r="IK147" s="21"/>
      <c r="IL147" s="21"/>
      <c r="IM147" s="21"/>
      <c r="IN147" s="21"/>
      <c r="IO147" s="21"/>
      <c r="IP147" s="21"/>
      <c r="IQ147" s="21"/>
      <c r="IR147" s="21"/>
      <c r="IS147" s="21"/>
      <c r="IT147" s="21"/>
      <c r="IU147" s="21"/>
      <c r="IV147" s="21"/>
    </row>
    <row r="148" spans="131:256">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c r="HS148" s="21"/>
      <c r="HT148" s="21"/>
      <c r="HU148" s="21"/>
      <c r="HV148" s="21"/>
      <c r="HW148" s="21"/>
      <c r="HX148" s="21"/>
      <c r="HY148" s="21"/>
      <c r="HZ148" s="21"/>
      <c r="IA148" s="21"/>
      <c r="IB148" s="21"/>
      <c r="IC148" s="21"/>
      <c r="ID148" s="21"/>
      <c r="IE148" s="21"/>
      <c r="IF148" s="21"/>
      <c r="IG148" s="21"/>
      <c r="IH148" s="21"/>
      <c r="II148" s="21"/>
      <c r="IJ148" s="21"/>
      <c r="IK148" s="21"/>
      <c r="IL148" s="21"/>
      <c r="IM148" s="21"/>
      <c r="IN148" s="21"/>
      <c r="IO148" s="21"/>
      <c r="IP148" s="21"/>
      <c r="IQ148" s="21"/>
      <c r="IR148" s="21"/>
      <c r="IS148" s="21"/>
      <c r="IT148" s="21"/>
      <c r="IU148" s="21"/>
      <c r="IV148" s="21"/>
    </row>
    <row r="149" spans="131:256">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c r="HR149" s="21"/>
      <c r="HS149" s="21"/>
      <c r="HT149" s="21"/>
      <c r="HU149" s="21"/>
      <c r="HV149" s="21"/>
      <c r="HW149" s="21"/>
      <c r="HX149" s="21"/>
      <c r="HY149" s="21"/>
      <c r="HZ149" s="21"/>
      <c r="IA149" s="21"/>
      <c r="IB149" s="21"/>
      <c r="IC149" s="21"/>
      <c r="ID149" s="21"/>
      <c r="IE149" s="21"/>
      <c r="IF149" s="21"/>
      <c r="IG149" s="21"/>
      <c r="IH149" s="21"/>
      <c r="II149" s="21"/>
      <c r="IJ149" s="21"/>
      <c r="IK149" s="21"/>
      <c r="IL149" s="21"/>
      <c r="IM149" s="21"/>
      <c r="IN149" s="21"/>
      <c r="IO149" s="21"/>
      <c r="IP149" s="21"/>
      <c r="IQ149" s="21"/>
      <c r="IR149" s="21"/>
      <c r="IS149" s="21"/>
      <c r="IT149" s="21"/>
      <c r="IU149" s="21"/>
      <c r="IV149" s="21"/>
    </row>
    <row r="150" spans="131:256">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c r="HR150" s="21"/>
      <c r="HS150" s="21"/>
      <c r="HT150" s="21"/>
      <c r="HU150" s="21"/>
      <c r="HV150" s="21"/>
      <c r="HW150" s="21"/>
      <c r="HX150" s="21"/>
      <c r="HY150" s="21"/>
      <c r="HZ150" s="21"/>
      <c r="IA150" s="21"/>
      <c r="IB150" s="21"/>
      <c r="IC150" s="21"/>
      <c r="ID150" s="21"/>
      <c r="IE150" s="21"/>
      <c r="IF150" s="21"/>
      <c r="IG150" s="21"/>
      <c r="IH150" s="21"/>
      <c r="II150" s="21"/>
      <c r="IJ150" s="21"/>
      <c r="IK150" s="21"/>
      <c r="IL150" s="21"/>
      <c r="IM150" s="21"/>
      <c r="IN150" s="21"/>
      <c r="IO150" s="21"/>
      <c r="IP150" s="21"/>
      <c r="IQ150" s="21"/>
      <c r="IR150" s="21"/>
      <c r="IS150" s="21"/>
      <c r="IT150" s="21"/>
      <c r="IU150" s="21"/>
      <c r="IV150" s="21"/>
    </row>
    <row r="151" spans="131:256">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c r="HR151" s="21"/>
      <c r="HS151" s="21"/>
      <c r="HT151" s="21"/>
      <c r="HU151" s="21"/>
      <c r="HV151" s="21"/>
      <c r="HW151" s="21"/>
      <c r="HX151" s="21"/>
      <c r="HY151" s="21"/>
      <c r="HZ151" s="21"/>
      <c r="IA151" s="21"/>
      <c r="IB151" s="21"/>
      <c r="IC151" s="21"/>
      <c r="ID151" s="21"/>
      <c r="IE151" s="21"/>
      <c r="IF151" s="21"/>
      <c r="IG151" s="21"/>
      <c r="IH151" s="21"/>
      <c r="II151" s="21"/>
      <c r="IJ151" s="21"/>
      <c r="IK151" s="21"/>
      <c r="IL151" s="21"/>
      <c r="IM151" s="21"/>
      <c r="IN151" s="21"/>
      <c r="IO151" s="21"/>
      <c r="IP151" s="21"/>
      <c r="IQ151" s="21"/>
      <c r="IR151" s="21"/>
      <c r="IS151" s="21"/>
      <c r="IT151" s="21"/>
      <c r="IU151" s="21"/>
      <c r="IV151" s="21"/>
    </row>
    <row r="152" spans="131:256">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c r="IS152" s="21"/>
      <c r="IT152" s="21"/>
      <c r="IU152" s="21"/>
      <c r="IV152" s="21"/>
    </row>
    <row r="153" spans="131:256">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c r="HS153" s="21"/>
      <c r="HT153" s="21"/>
      <c r="HU153" s="21"/>
      <c r="HV153" s="21"/>
      <c r="HW153" s="21"/>
      <c r="HX153" s="21"/>
      <c r="HY153" s="21"/>
      <c r="HZ153" s="21"/>
      <c r="IA153" s="21"/>
      <c r="IB153" s="21"/>
      <c r="IC153" s="21"/>
      <c r="ID153" s="21"/>
      <c r="IE153" s="21"/>
      <c r="IF153" s="21"/>
      <c r="IG153" s="21"/>
      <c r="IH153" s="21"/>
      <c r="II153" s="21"/>
      <c r="IJ153" s="21"/>
      <c r="IK153" s="21"/>
      <c r="IL153" s="21"/>
      <c r="IM153" s="21"/>
      <c r="IN153" s="21"/>
      <c r="IO153" s="21"/>
      <c r="IP153" s="21"/>
      <c r="IQ153" s="21"/>
      <c r="IR153" s="21"/>
      <c r="IS153" s="21"/>
      <c r="IT153" s="21"/>
      <c r="IU153" s="21"/>
      <c r="IV153" s="21"/>
    </row>
    <row r="154" spans="131:256">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c r="HR154" s="21"/>
      <c r="HS154" s="21"/>
      <c r="HT154" s="21"/>
      <c r="HU154" s="21"/>
      <c r="HV154" s="21"/>
      <c r="HW154" s="21"/>
      <c r="HX154" s="21"/>
      <c r="HY154" s="21"/>
      <c r="HZ154" s="21"/>
      <c r="IA154" s="21"/>
      <c r="IB154" s="21"/>
      <c r="IC154" s="21"/>
      <c r="ID154" s="21"/>
      <c r="IE154" s="21"/>
      <c r="IF154" s="21"/>
      <c r="IG154" s="21"/>
      <c r="IH154" s="21"/>
      <c r="II154" s="21"/>
      <c r="IJ154" s="21"/>
      <c r="IK154" s="21"/>
      <c r="IL154" s="21"/>
      <c r="IM154" s="21"/>
      <c r="IN154" s="21"/>
      <c r="IO154" s="21"/>
      <c r="IP154" s="21"/>
      <c r="IQ154" s="21"/>
      <c r="IR154" s="21"/>
      <c r="IS154" s="21"/>
      <c r="IT154" s="21"/>
      <c r="IU154" s="21"/>
      <c r="IV154" s="21"/>
    </row>
    <row r="155" spans="131:256">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c r="HR155" s="21"/>
      <c r="HS155" s="21"/>
      <c r="HT155" s="21"/>
      <c r="HU155" s="21"/>
      <c r="HV155" s="21"/>
      <c r="HW155" s="21"/>
      <c r="HX155" s="21"/>
      <c r="HY155" s="21"/>
      <c r="HZ155" s="21"/>
      <c r="IA155" s="21"/>
      <c r="IB155" s="21"/>
      <c r="IC155" s="21"/>
      <c r="ID155" s="21"/>
      <c r="IE155" s="21"/>
      <c r="IF155" s="21"/>
      <c r="IG155" s="21"/>
      <c r="IH155" s="21"/>
      <c r="II155" s="21"/>
      <c r="IJ155" s="21"/>
      <c r="IK155" s="21"/>
      <c r="IL155" s="21"/>
      <c r="IM155" s="21"/>
      <c r="IN155" s="21"/>
      <c r="IO155" s="21"/>
      <c r="IP155" s="21"/>
      <c r="IQ155" s="21"/>
      <c r="IR155" s="21"/>
      <c r="IS155" s="21"/>
      <c r="IT155" s="21"/>
      <c r="IU155" s="21"/>
      <c r="IV155" s="21"/>
    </row>
    <row r="156" spans="131:256">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c r="HR156" s="21"/>
      <c r="HS156" s="21"/>
      <c r="HT156" s="21"/>
      <c r="HU156" s="21"/>
      <c r="HV156" s="21"/>
      <c r="HW156" s="21"/>
      <c r="HX156" s="21"/>
      <c r="HY156" s="21"/>
      <c r="HZ156" s="21"/>
      <c r="IA156" s="21"/>
      <c r="IB156" s="21"/>
      <c r="IC156" s="21"/>
      <c r="ID156" s="21"/>
      <c r="IE156" s="21"/>
      <c r="IF156" s="21"/>
      <c r="IG156" s="21"/>
      <c r="IH156" s="21"/>
      <c r="II156" s="21"/>
      <c r="IJ156" s="21"/>
      <c r="IK156" s="21"/>
      <c r="IL156" s="21"/>
      <c r="IM156" s="21"/>
      <c r="IN156" s="21"/>
      <c r="IO156" s="21"/>
      <c r="IP156" s="21"/>
      <c r="IQ156" s="21"/>
      <c r="IR156" s="21"/>
      <c r="IS156" s="21"/>
      <c r="IT156" s="21"/>
      <c r="IU156" s="21"/>
      <c r="IV156" s="21"/>
    </row>
    <row r="157" spans="131:256">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c r="HR157" s="21"/>
      <c r="HS157" s="21"/>
      <c r="HT157" s="21"/>
      <c r="HU157" s="21"/>
      <c r="HV157" s="21"/>
      <c r="HW157" s="21"/>
      <c r="HX157" s="21"/>
      <c r="HY157" s="21"/>
      <c r="HZ157" s="21"/>
      <c r="IA157" s="21"/>
      <c r="IB157" s="21"/>
      <c r="IC157" s="21"/>
      <c r="ID157" s="21"/>
      <c r="IE157" s="21"/>
      <c r="IF157" s="21"/>
      <c r="IG157" s="21"/>
      <c r="IH157" s="21"/>
      <c r="II157" s="21"/>
      <c r="IJ157" s="21"/>
      <c r="IK157" s="21"/>
      <c r="IL157" s="21"/>
      <c r="IM157" s="21"/>
      <c r="IN157" s="21"/>
      <c r="IO157" s="21"/>
      <c r="IP157" s="21"/>
      <c r="IQ157" s="21"/>
      <c r="IR157" s="21"/>
      <c r="IS157" s="21"/>
      <c r="IT157" s="21"/>
      <c r="IU157" s="21"/>
      <c r="IV157" s="21"/>
    </row>
    <row r="158" spans="131:256">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c r="IS158" s="21"/>
      <c r="IT158" s="21"/>
      <c r="IU158" s="21"/>
      <c r="IV158" s="21"/>
    </row>
    <row r="159" spans="131:256">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c r="HR159" s="21"/>
      <c r="HS159" s="21"/>
      <c r="HT159" s="21"/>
      <c r="HU159" s="21"/>
      <c r="HV159" s="21"/>
      <c r="HW159" s="21"/>
      <c r="HX159" s="21"/>
      <c r="HY159" s="21"/>
      <c r="HZ159" s="21"/>
      <c r="IA159" s="21"/>
      <c r="IB159" s="21"/>
      <c r="IC159" s="21"/>
      <c r="ID159" s="21"/>
      <c r="IE159" s="21"/>
      <c r="IF159" s="21"/>
      <c r="IG159" s="21"/>
      <c r="IH159" s="21"/>
      <c r="II159" s="21"/>
      <c r="IJ159" s="21"/>
      <c r="IK159" s="21"/>
      <c r="IL159" s="21"/>
      <c r="IM159" s="21"/>
      <c r="IN159" s="21"/>
      <c r="IO159" s="21"/>
      <c r="IP159" s="21"/>
      <c r="IQ159" s="21"/>
      <c r="IR159" s="21"/>
      <c r="IS159" s="21"/>
      <c r="IT159" s="21"/>
      <c r="IU159" s="21"/>
      <c r="IV159" s="21"/>
    </row>
    <row r="160" spans="131:256">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c r="HR160" s="21"/>
      <c r="HS160" s="21"/>
      <c r="HT160" s="21"/>
      <c r="HU160" s="21"/>
      <c r="HV160" s="21"/>
      <c r="HW160" s="21"/>
      <c r="HX160" s="21"/>
      <c r="HY160" s="21"/>
      <c r="HZ160" s="21"/>
      <c r="IA160" s="21"/>
      <c r="IB160" s="21"/>
      <c r="IC160" s="21"/>
      <c r="ID160" s="21"/>
      <c r="IE160" s="21"/>
      <c r="IF160" s="21"/>
      <c r="IG160" s="21"/>
      <c r="IH160" s="21"/>
      <c r="II160" s="21"/>
      <c r="IJ160" s="21"/>
      <c r="IK160" s="21"/>
      <c r="IL160" s="21"/>
      <c r="IM160" s="21"/>
      <c r="IN160" s="21"/>
      <c r="IO160" s="21"/>
      <c r="IP160" s="21"/>
      <c r="IQ160" s="21"/>
      <c r="IR160" s="21"/>
      <c r="IS160" s="21"/>
      <c r="IT160" s="21"/>
      <c r="IU160" s="21"/>
      <c r="IV160" s="21"/>
    </row>
    <row r="161" spans="131:256">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c r="HS161" s="21"/>
      <c r="HT161" s="21"/>
      <c r="HU161" s="21"/>
      <c r="HV161" s="21"/>
      <c r="HW161" s="21"/>
      <c r="HX161" s="21"/>
      <c r="HY161" s="21"/>
      <c r="HZ161" s="21"/>
      <c r="IA161" s="21"/>
      <c r="IB161" s="21"/>
      <c r="IC161" s="21"/>
      <c r="ID161" s="21"/>
      <c r="IE161" s="21"/>
      <c r="IF161" s="21"/>
      <c r="IG161" s="21"/>
      <c r="IH161" s="21"/>
      <c r="II161" s="21"/>
      <c r="IJ161" s="21"/>
      <c r="IK161" s="21"/>
      <c r="IL161" s="21"/>
      <c r="IM161" s="21"/>
      <c r="IN161" s="21"/>
      <c r="IO161" s="21"/>
      <c r="IP161" s="21"/>
      <c r="IQ161" s="21"/>
      <c r="IR161" s="21"/>
      <c r="IS161" s="21"/>
      <c r="IT161" s="21"/>
      <c r="IU161" s="21"/>
      <c r="IV161" s="21"/>
    </row>
    <row r="162" spans="131:256">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c r="HS162" s="21"/>
      <c r="HT162" s="21"/>
      <c r="HU162" s="21"/>
      <c r="HV162" s="21"/>
      <c r="HW162" s="21"/>
      <c r="HX162" s="21"/>
      <c r="HY162" s="21"/>
      <c r="HZ162" s="21"/>
      <c r="IA162" s="21"/>
      <c r="IB162" s="21"/>
      <c r="IC162" s="21"/>
      <c r="ID162" s="21"/>
      <c r="IE162" s="21"/>
      <c r="IF162" s="21"/>
      <c r="IG162" s="21"/>
      <c r="IH162" s="21"/>
      <c r="II162" s="21"/>
      <c r="IJ162" s="21"/>
      <c r="IK162" s="21"/>
      <c r="IL162" s="21"/>
      <c r="IM162" s="21"/>
      <c r="IN162" s="21"/>
      <c r="IO162" s="21"/>
      <c r="IP162" s="21"/>
      <c r="IQ162" s="21"/>
      <c r="IR162" s="21"/>
      <c r="IS162" s="21"/>
      <c r="IT162" s="21"/>
      <c r="IU162" s="21"/>
      <c r="IV162" s="21"/>
    </row>
    <row r="163" spans="131:256">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c r="HR163" s="21"/>
      <c r="HS163" s="21"/>
      <c r="HT163" s="21"/>
      <c r="HU163" s="21"/>
      <c r="HV163" s="21"/>
      <c r="HW163" s="21"/>
      <c r="HX163" s="21"/>
      <c r="HY163" s="21"/>
      <c r="HZ163" s="21"/>
      <c r="IA163" s="21"/>
      <c r="IB163" s="21"/>
      <c r="IC163" s="21"/>
      <c r="ID163" s="21"/>
      <c r="IE163" s="21"/>
      <c r="IF163" s="21"/>
      <c r="IG163" s="21"/>
      <c r="IH163" s="21"/>
      <c r="II163" s="21"/>
      <c r="IJ163" s="21"/>
      <c r="IK163" s="21"/>
      <c r="IL163" s="21"/>
      <c r="IM163" s="21"/>
      <c r="IN163" s="21"/>
      <c r="IO163" s="21"/>
      <c r="IP163" s="21"/>
      <c r="IQ163" s="21"/>
      <c r="IR163" s="21"/>
      <c r="IS163" s="21"/>
      <c r="IT163" s="21"/>
      <c r="IU163" s="21"/>
      <c r="IV163" s="21"/>
    </row>
    <row r="164" spans="131:256">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c r="GS164" s="21"/>
      <c r="GT164" s="21"/>
      <c r="GU164" s="21"/>
      <c r="GV164" s="21"/>
      <c r="GW164" s="21"/>
      <c r="GX164" s="21"/>
      <c r="GY164" s="21"/>
      <c r="GZ164" s="21"/>
      <c r="HA164" s="21"/>
      <c r="HB164" s="21"/>
      <c r="HC164" s="21"/>
      <c r="HD164" s="21"/>
      <c r="HE164" s="21"/>
      <c r="HF164" s="21"/>
      <c r="HG164" s="21"/>
      <c r="HH164" s="21"/>
      <c r="HI164" s="21"/>
      <c r="HJ164" s="21"/>
      <c r="HK164" s="21"/>
      <c r="HL164" s="21"/>
      <c r="HM164" s="21"/>
      <c r="HN164" s="21"/>
      <c r="HO164" s="21"/>
      <c r="HP164" s="21"/>
      <c r="HQ164" s="21"/>
      <c r="HR164" s="21"/>
      <c r="HS164" s="21"/>
      <c r="HT164" s="21"/>
      <c r="HU164" s="21"/>
      <c r="HV164" s="21"/>
      <c r="HW164" s="21"/>
      <c r="HX164" s="21"/>
      <c r="HY164" s="21"/>
      <c r="HZ164" s="21"/>
      <c r="IA164" s="21"/>
      <c r="IB164" s="21"/>
      <c r="IC164" s="21"/>
      <c r="ID164" s="21"/>
      <c r="IE164" s="21"/>
      <c r="IF164" s="21"/>
      <c r="IG164" s="21"/>
      <c r="IH164" s="21"/>
      <c r="II164" s="21"/>
      <c r="IJ164" s="21"/>
      <c r="IK164" s="21"/>
      <c r="IL164" s="21"/>
      <c r="IM164" s="21"/>
      <c r="IN164" s="21"/>
      <c r="IO164" s="21"/>
      <c r="IP164" s="21"/>
      <c r="IQ164" s="21"/>
      <c r="IR164" s="21"/>
      <c r="IS164" s="21"/>
      <c r="IT164" s="21"/>
      <c r="IU164" s="21"/>
      <c r="IV164" s="21"/>
    </row>
    <row r="165" spans="131:256">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c r="GS165" s="21"/>
      <c r="GT165" s="21"/>
      <c r="GU165" s="21"/>
      <c r="GV165" s="21"/>
      <c r="GW165" s="21"/>
      <c r="GX165" s="21"/>
      <c r="GY165" s="21"/>
      <c r="GZ165" s="21"/>
      <c r="HA165" s="21"/>
      <c r="HB165" s="21"/>
      <c r="HC165" s="21"/>
      <c r="HD165" s="21"/>
      <c r="HE165" s="21"/>
      <c r="HF165" s="21"/>
      <c r="HG165" s="21"/>
      <c r="HH165" s="21"/>
      <c r="HI165" s="21"/>
      <c r="HJ165" s="21"/>
      <c r="HK165" s="21"/>
      <c r="HL165" s="21"/>
      <c r="HM165" s="21"/>
      <c r="HN165" s="21"/>
      <c r="HO165" s="21"/>
      <c r="HP165" s="21"/>
      <c r="HQ165" s="21"/>
      <c r="HR165" s="21"/>
      <c r="HS165" s="21"/>
      <c r="HT165" s="21"/>
      <c r="HU165" s="21"/>
      <c r="HV165" s="21"/>
      <c r="HW165" s="21"/>
      <c r="HX165" s="21"/>
      <c r="HY165" s="21"/>
      <c r="HZ165" s="21"/>
      <c r="IA165" s="21"/>
      <c r="IB165" s="21"/>
      <c r="IC165" s="21"/>
      <c r="ID165" s="21"/>
      <c r="IE165" s="21"/>
      <c r="IF165" s="21"/>
      <c r="IG165" s="21"/>
      <c r="IH165" s="21"/>
      <c r="II165" s="21"/>
      <c r="IJ165" s="21"/>
      <c r="IK165" s="21"/>
      <c r="IL165" s="21"/>
      <c r="IM165" s="21"/>
      <c r="IN165" s="21"/>
      <c r="IO165" s="21"/>
      <c r="IP165" s="21"/>
      <c r="IQ165" s="21"/>
      <c r="IR165" s="21"/>
      <c r="IS165" s="21"/>
      <c r="IT165" s="21"/>
      <c r="IU165" s="21"/>
      <c r="IV165" s="21"/>
    </row>
    <row r="166" spans="131:256">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c r="GS166" s="21"/>
      <c r="GT166" s="21"/>
      <c r="GU166" s="21"/>
      <c r="GV166" s="21"/>
      <c r="GW166" s="21"/>
      <c r="GX166" s="21"/>
      <c r="GY166" s="21"/>
      <c r="GZ166" s="21"/>
      <c r="HA166" s="21"/>
      <c r="HB166" s="21"/>
      <c r="HC166" s="21"/>
      <c r="HD166" s="21"/>
      <c r="HE166" s="21"/>
      <c r="HF166" s="21"/>
      <c r="HG166" s="21"/>
      <c r="HH166" s="21"/>
      <c r="HI166" s="21"/>
      <c r="HJ166" s="21"/>
      <c r="HK166" s="21"/>
      <c r="HL166" s="21"/>
      <c r="HM166" s="21"/>
      <c r="HN166" s="21"/>
      <c r="HO166" s="21"/>
      <c r="HP166" s="21"/>
      <c r="HQ166" s="21"/>
      <c r="HR166" s="21"/>
      <c r="HS166" s="21"/>
      <c r="HT166" s="21"/>
      <c r="HU166" s="21"/>
      <c r="HV166" s="21"/>
      <c r="HW166" s="21"/>
      <c r="HX166" s="21"/>
      <c r="HY166" s="21"/>
      <c r="HZ166" s="21"/>
      <c r="IA166" s="21"/>
      <c r="IB166" s="21"/>
      <c r="IC166" s="21"/>
      <c r="ID166" s="21"/>
      <c r="IE166" s="21"/>
      <c r="IF166" s="21"/>
      <c r="IG166" s="21"/>
      <c r="IH166" s="21"/>
      <c r="II166" s="21"/>
      <c r="IJ166" s="21"/>
      <c r="IK166" s="21"/>
      <c r="IL166" s="21"/>
      <c r="IM166" s="21"/>
      <c r="IN166" s="21"/>
      <c r="IO166" s="21"/>
      <c r="IP166" s="21"/>
      <c r="IQ166" s="21"/>
      <c r="IR166" s="21"/>
      <c r="IS166" s="21"/>
      <c r="IT166" s="21"/>
      <c r="IU166" s="21"/>
      <c r="IV166" s="21"/>
    </row>
    <row r="167" spans="131:256">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c r="GS167" s="21"/>
      <c r="GT167" s="21"/>
      <c r="GU167" s="21"/>
      <c r="GV167" s="21"/>
      <c r="GW167" s="21"/>
      <c r="GX167" s="21"/>
      <c r="GY167" s="21"/>
      <c r="GZ167" s="21"/>
      <c r="HA167" s="21"/>
      <c r="HB167" s="21"/>
      <c r="HC167" s="21"/>
      <c r="HD167" s="21"/>
      <c r="HE167" s="21"/>
      <c r="HF167" s="21"/>
      <c r="HG167" s="21"/>
      <c r="HH167" s="21"/>
      <c r="HI167" s="21"/>
      <c r="HJ167" s="21"/>
      <c r="HK167" s="21"/>
      <c r="HL167" s="21"/>
      <c r="HM167" s="21"/>
      <c r="HN167" s="21"/>
      <c r="HO167" s="21"/>
      <c r="HP167" s="21"/>
      <c r="HQ167" s="21"/>
      <c r="HR167" s="21"/>
      <c r="HS167" s="21"/>
      <c r="HT167" s="21"/>
      <c r="HU167" s="21"/>
      <c r="HV167" s="21"/>
      <c r="HW167" s="21"/>
      <c r="HX167" s="21"/>
      <c r="HY167" s="21"/>
      <c r="HZ167" s="21"/>
      <c r="IA167" s="21"/>
      <c r="IB167" s="21"/>
      <c r="IC167" s="21"/>
      <c r="ID167" s="21"/>
      <c r="IE167" s="21"/>
      <c r="IF167" s="21"/>
      <c r="IG167" s="21"/>
      <c r="IH167" s="21"/>
      <c r="II167" s="21"/>
      <c r="IJ167" s="21"/>
      <c r="IK167" s="21"/>
      <c r="IL167" s="21"/>
      <c r="IM167" s="21"/>
      <c r="IN167" s="21"/>
      <c r="IO167" s="21"/>
      <c r="IP167" s="21"/>
      <c r="IQ167" s="21"/>
      <c r="IR167" s="21"/>
      <c r="IS167" s="21"/>
      <c r="IT167" s="21"/>
      <c r="IU167" s="21"/>
      <c r="IV167" s="21"/>
    </row>
    <row r="168" spans="131:256">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c r="GS168" s="21"/>
      <c r="GT168" s="21"/>
      <c r="GU168" s="21"/>
      <c r="GV168" s="21"/>
      <c r="GW168" s="21"/>
      <c r="GX168" s="21"/>
      <c r="GY168" s="21"/>
      <c r="GZ168" s="21"/>
      <c r="HA168" s="21"/>
      <c r="HB168" s="21"/>
      <c r="HC168" s="21"/>
      <c r="HD168" s="21"/>
      <c r="HE168" s="21"/>
      <c r="HF168" s="21"/>
      <c r="HG168" s="21"/>
      <c r="HH168" s="21"/>
      <c r="HI168" s="21"/>
      <c r="HJ168" s="21"/>
      <c r="HK168" s="21"/>
      <c r="HL168" s="21"/>
      <c r="HM168" s="21"/>
      <c r="HN168" s="21"/>
      <c r="HO168" s="21"/>
      <c r="HP168" s="21"/>
      <c r="HQ168" s="21"/>
      <c r="HR168" s="21"/>
      <c r="HS168" s="21"/>
      <c r="HT168" s="21"/>
      <c r="HU168" s="21"/>
      <c r="HV168" s="21"/>
      <c r="HW168" s="21"/>
      <c r="HX168" s="21"/>
      <c r="HY168" s="21"/>
      <c r="HZ168" s="21"/>
      <c r="IA168" s="21"/>
      <c r="IB168" s="21"/>
      <c r="IC168" s="21"/>
      <c r="ID168" s="21"/>
      <c r="IE168" s="21"/>
      <c r="IF168" s="21"/>
      <c r="IG168" s="21"/>
      <c r="IH168" s="21"/>
      <c r="II168" s="21"/>
      <c r="IJ168" s="21"/>
      <c r="IK168" s="21"/>
      <c r="IL168" s="21"/>
      <c r="IM168" s="21"/>
      <c r="IN168" s="21"/>
      <c r="IO168" s="21"/>
      <c r="IP168" s="21"/>
      <c r="IQ168" s="21"/>
      <c r="IR168" s="21"/>
      <c r="IS168" s="21"/>
      <c r="IT168" s="21"/>
      <c r="IU168" s="21"/>
      <c r="IV168" s="21"/>
    </row>
    <row r="169" spans="131:256">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c r="GS169" s="21"/>
      <c r="GT169" s="21"/>
      <c r="GU169" s="21"/>
      <c r="GV169" s="21"/>
      <c r="GW169" s="21"/>
      <c r="GX169" s="21"/>
      <c r="GY169" s="21"/>
      <c r="GZ169" s="21"/>
      <c r="HA169" s="21"/>
      <c r="HB169" s="21"/>
      <c r="HC169" s="21"/>
      <c r="HD169" s="21"/>
      <c r="HE169" s="21"/>
      <c r="HF169" s="21"/>
      <c r="HG169" s="21"/>
      <c r="HH169" s="21"/>
      <c r="HI169" s="21"/>
      <c r="HJ169" s="21"/>
      <c r="HK169" s="21"/>
      <c r="HL169" s="21"/>
      <c r="HM169" s="21"/>
      <c r="HN169" s="21"/>
      <c r="HO169" s="21"/>
      <c r="HP169" s="21"/>
      <c r="HQ169" s="21"/>
      <c r="HR169" s="21"/>
      <c r="HS169" s="21"/>
      <c r="HT169" s="21"/>
      <c r="HU169" s="21"/>
      <c r="HV169" s="21"/>
      <c r="HW169" s="21"/>
      <c r="HX169" s="21"/>
      <c r="HY169" s="21"/>
      <c r="HZ169" s="21"/>
      <c r="IA169" s="21"/>
      <c r="IB169" s="21"/>
      <c r="IC169" s="21"/>
      <c r="ID169" s="21"/>
      <c r="IE169" s="21"/>
      <c r="IF169" s="21"/>
      <c r="IG169" s="21"/>
      <c r="IH169" s="21"/>
      <c r="II169" s="21"/>
      <c r="IJ169" s="21"/>
      <c r="IK169" s="21"/>
      <c r="IL169" s="21"/>
      <c r="IM169" s="21"/>
      <c r="IN169" s="21"/>
      <c r="IO169" s="21"/>
      <c r="IP169" s="21"/>
      <c r="IQ169" s="21"/>
      <c r="IR169" s="21"/>
      <c r="IS169" s="21"/>
      <c r="IT169" s="21"/>
      <c r="IU169" s="21"/>
      <c r="IV169" s="21"/>
    </row>
    <row r="170" spans="131:256">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c r="GS170" s="21"/>
      <c r="GT170" s="21"/>
      <c r="GU170" s="21"/>
      <c r="GV170" s="21"/>
      <c r="GW170" s="21"/>
      <c r="GX170" s="21"/>
      <c r="GY170" s="21"/>
      <c r="GZ170" s="21"/>
      <c r="HA170" s="21"/>
      <c r="HB170" s="21"/>
      <c r="HC170" s="21"/>
      <c r="HD170" s="21"/>
      <c r="HE170" s="21"/>
      <c r="HF170" s="21"/>
      <c r="HG170" s="21"/>
      <c r="HH170" s="21"/>
      <c r="HI170" s="21"/>
      <c r="HJ170" s="21"/>
      <c r="HK170" s="21"/>
      <c r="HL170" s="21"/>
      <c r="HM170" s="21"/>
      <c r="HN170" s="21"/>
      <c r="HO170" s="21"/>
      <c r="HP170" s="21"/>
      <c r="HQ170" s="21"/>
      <c r="HR170" s="21"/>
      <c r="HS170" s="21"/>
      <c r="HT170" s="21"/>
      <c r="HU170" s="21"/>
      <c r="HV170" s="21"/>
      <c r="HW170" s="21"/>
      <c r="HX170" s="21"/>
      <c r="HY170" s="21"/>
      <c r="HZ170" s="21"/>
      <c r="IA170" s="21"/>
      <c r="IB170" s="21"/>
      <c r="IC170" s="21"/>
      <c r="ID170" s="21"/>
      <c r="IE170" s="21"/>
      <c r="IF170" s="21"/>
      <c r="IG170" s="21"/>
      <c r="IH170" s="21"/>
      <c r="II170" s="21"/>
      <c r="IJ170" s="21"/>
      <c r="IK170" s="21"/>
      <c r="IL170" s="21"/>
      <c r="IM170" s="21"/>
      <c r="IN170" s="21"/>
      <c r="IO170" s="21"/>
      <c r="IP170" s="21"/>
      <c r="IQ170" s="21"/>
      <c r="IR170" s="21"/>
      <c r="IS170" s="21"/>
      <c r="IT170" s="21"/>
      <c r="IU170" s="21"/>
      <c r="IV170" s="21"/>
    </row>
    <row r="171" spans="131:256">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c r="HR171" s="21"/>
      <c r="HS171" s="21"/>
      <c r="HT171" s="21"/>
      <c r="HU171" s="21"/>
      <c r="HV171" s="21"/>
      <c r="HW171" s="21"/>
      <c r="HX171" s="21"/>
      <c r="HY171" s="21"/>
      <c r="HZ171" s="21"/>
      <c r="IA171" s="21"/>
      <c r="IB171" s="21"/>
      <c r="IC171" s="21"/>
      <c r="ID171" s="21"/>
      <c r="IE171" s="21"/>
      <c r="IF171" s="21"/>
      <c r="IG171" s="21"/>
      <c r="IH171" s="21"/>
      <c r="II171" s="21"/>
      <c r="IJ171" s="21"/>
      <c r="IK171" s="21"/>
      <c r="IL171" s="21"/>
      <c r="IM171" s="21"/>
      <c r="IN171" s="21"/>
      <c r="IO171" s="21"/>
      <c r="IP171" s="21"/>
      <c r="IQ171" s="21"/>
      <c r="IR171" s="21"/>
      <c r="IS171" s="21"/>
      <c r="IT171" s="21"/>
      <c r="IU171" s="21"/>
      <c r="IV171" s="21"/>
    </row>
    <row r="172" spans="131:256">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c r="HR172" s="21"/>
      <c r="HS172" s="21"/>
      <c r="HT172" s="21"/>
      <c r="HU172" s="21"/>
      <c r="HV172" s="21"/>
      <c r="HW172" s="21"/>
      <c r="HX172" s="21"/>
      <c r="HY172" s="21"/>
      <c r="HZ172" s="21"/>
      <c r="IA172" s="21"/>
      <c r="IB172" s="21"/>
      <c r="IC172" s="21"/>
      <c r="ID172" s="21"/>
      <c r="IE172" s="21"/>
      <c r="IF172" s="21"/>
      <c r="IG172" s="21"/>
      <c r="IH172" s="21"/>
      <c r="II172" s="21"/>
      <c r="IJ172" s="21"/>
      <c r="IK172" s="21"/>
      <c r="IL172" s="21"/>
      <c r="IM172" s="21"/>
      <c r="IN172" s="21"/>
      <c r="IO172" s="21"/>
      <c r="IP172" s="21"/>
      <c r="IQ172" s="21"/>
      <c r="IR172" s="21"/>
      <c r="IS172" s="21"/>
      <c r="IT172" s="21"/>
      <c r="IU172" s="21"/>
      <c r="IV172" s="21"/>
    </row>
    <row r="173" spans="131:256">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c r="GS173" s="21"/>
      <c r="GT173" s="21"/>
      <c r="GU173" s="21"/>
      <c r="GV173" s="21"/>
      <c r="GW173" s="21"/>
      <c r="GX173" s="21"/>
      <c r="GY173" s="21"/>
      <c r="GZ173" s="21"/>
      <c r="HA173" s="21"/>
      <c r="HB173" s="21"/>
      <c r="HC173" s="21"/>
      <c r="HD173" s="21"/>
      <c r="HE173" s="21"/>
      <c r="HF173" s="21"/>
      <c r="HG173" s="21"/>
      <c r="HH173" s="21"/>
      <c r="HI173" s="21"/>
      <c r="HJ173" s="21"/>
      <c r="HK173" s="21"/>
      <c r="HL173" s="21"/>
      <c r="HM173" s="21"/>
      <c r="HN173" s="21"/>
      <c r="HO173" s="21"/>
      <c r="HP173" s="21"/>
      <c r="HQ173" s="21"/>
      <c r="HR173" s="21"/>
      <c r="HS173" s="21"/>
      <c r="HT173" s="21"/>
      <c r="HU173" s="21"/>
      <c r="HV173" s="21"/>
      <c r="HW173" s="21"/>
      <c r="HX173" s="21"/>
      <c r="HY173" s="21"/>
      <c r="HZ173" s="21"/>
      <c r="IA173" s="21"/>
      <c r="IB173" s="21"/>
      <c r="IC173" s="21"/>
      <c r="ID173" s="21"/>
      <c r="IE173" s="21"/>
      <c r="IF173" s="21"/>
      <c r="IG173" s="21"/>
      <c r="IH173" s="21"/>
      <c r="II173" s="21"/>
      <c r="IJ173" s="21"/>
      <c r="IK173" s="21"/>
      <c r="IL173" s="21"/>
      <c r="IM173" s="21"/>
      <c r="IN173" s="21"/>
      <c r="IO173" s="21"/>
      <c r="IP173" s="21"/>
      <c r="IQ173" s="21"/>
      <c r="IR173" s="21"/>
      <c r="IS173" s="21"/>
      <c r="IT173" s="21"/>
      <c r="IU173" s="21"/>
      <c r="IV173" s="21"/>
    </row>
    <row r="174" spans="131:256">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c r="GS174" s="21"/>
      <c r="GT174" s="21"/>
      <c r="GU174" s="21"/>
      <c r="GV174" s="21"/>
      <c r="GW174" s="21"/>
      <c r="GX174" s="21"/>
      <c r="GY174" s="21"/>
      <c r="GZ174" s="21"/>
      <c r="HA174" s="21"/>
      <c r="HB174" s="21"/>
      <c r="HC174" s="21"/>
      <c r="HD174" s="21"/>
      <c r="HE174" s="21"/>
      <c r="HF174" s="21"/>
      <c r="HG174" s="21"/>
      <c r="HH174" s="21"/>
      <c r="HI174" s="21"/>
      <c r="HJ174" s="21"/>
      <c r="HK174" s="21"/>
      <c r="HL174" s="21"/>
      <c r="HM174" s="21"/>
      <c r="HN174" s="21"/>
      <c r="HO174" s="21"/>
      <c r="HP174" s="21"/>
      <c r="HQ174" s="21"/>
      <c r="HR174" s="21"/>
      <c r="HS174" s="21"/>
      <c r="HT174" s="21"/>
      <c r="HU174" s="21"/>
      <c r="HV174" s="21"/>
      <c r="HW174" s="21"/>
      <c r="HX174" s="21"/>
      <c r="HY174" s="21"/>
      <c r="HZ174" s="21"/>
      <c r="IA174" s="21"/>
      <c r="IB174" s="21"/>
      <c r="IC174" s="21"/>
      <c r="ID174" s="21"/>
      <c r="IE174" s="21"/>
      <c r="IF174" s="21"/>
      <c r="IG174" s="21"/>
      <c r="IH174" s="21"/>
      <c r="II174" s="21"/>
      <c r="IJ174" s="21"/>
      <c r="IK174" s="21"/>
      <c r="IL174" s="21"/>
      <c r="IM174" s="21"/>
      <c r="IN174" s="21"/>
      <c r="IO174" s="21"/>
      <c r="IP174" s="21"/>
      <c r="IQ174" s="21"/>
      <c r="IR174" s="21"/>
      <c r="IS174" s="21"/>
      <c r="IT174" s="21"/>
      <c r="IU174" s="21"/>
      <c r="IV174" s="21"/>
    </row>
    <row r="175" spans="131:256">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c r="GS175" s="21"/>
      <c r="GT175" s="21"/>
      <c r="GU175" s="21"/>
      <c r="GV175" s="21"/>
      <c r="GW175" s="21"/>
      <c r="GX175" s="21"/>
      <c r="GY175" s="21"/>
      <c r="GZ175" s="21"/>
      <c r="HA175" s="21"/>
      <c r="HB175" s="21"/>
      <c r="HC175" s="21"/>
      <c r="HD175" s="21"/>
      <c r="HE175" s="21"/>
      <c r="HF175" s="21"/>
      <c r="HG175" s="21"/>
      <c r="HH175" s="21"/>
      <c r="HI175" s="21"/>
      <c r="HJ175" s="21"/>
      <c r="HK175" s="21"/>
      <c r="HL175" s="21"/>
      <c r="HM175" s="21"/>
      <c r="HN175" s="21"/>
      <c r="HO175" s="21"/>
      <c r="HP175" s="21"/>
      <c r="HQ175" s="21"/>
      <c r="HR175" s="21"/>
      <c r="HS175" s="21"/>
      <c r="HT175" s="21"/>
      <c r="HU175" s="21"/>
      <c r="HV175" s="21"/>
      <c r="HW175" s="21"/>
      <c r="HX175" s="21"/>
      <c r="HY175" s="21"/>
      <c r="HZ175" s="21"/>
      <c r="IA175" s="21"/>
      <c r="IB175" s="21"/>
      <c r="IC175" s="21"/>
      <c r="ID175" s="21"/>
      <c r="IE175" s="21"/>
      <c r="IF175" s="21"/>
      <c r="IG175" s="21"/>
      <c r="IH175" s="21"/>
      <c r="II175" s="21"/>
      <c r="IJ175" s="21"/>
      <c r="IK175" s="21"/>
      <c r="IL175" s="21"/>
      <c r="IM175" s="21"/>
      <c r="IN175" s="21"/>
      <c r="IO175" s="21"/>
      <c r="IP175" s="21"/>
      <c r="IQ175" s="21"/>
      <c r="IR175" s="21"/>
      <c r="IS175" s="21"/>
      <c r="IT175" s="21"/>
      <c r="IU175" s="21"/>
      <c r="IV175" s="21"/>
    </row>
    <row r="176" spans="131:256">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c r="HR176" s="21"/>
      <c r="HS176" s="21"/>
      <c r="HT176" s="21"/>
      <c r="HU176" s="21"/>
      <c r="HV176" s="21"/>
      <c r="HW176" s="21"/>
      <c r="HX176" s="21"/>
      <c r="HY176" s="21"/>
      <c r="HZ176" s="21"/>
      <c r="IA176" s="21"/>
      <c r="IB176" s="21"/>
      <c r="IC176" s="21"/>
      <c r="ID176" s="21"/>
      <c r="IE176" s="21"/>
      <c r="IF176" s="21"/>
      <c r="IG176" s="21"/>
      <c r="IH176" s="21"/>
      <c r="II176" s="21"/>
      <c r="IJ176" s="21"/>
      <c r="IK176" s="21"/>
      <c r="IL176" s="21"/>
      <c r="IM176" s="21"/>
      <c r="IN176" s="21"/>
      <c r="IO176" s="21"/>
      <c r="IP176" s="21"/>
      <c r="IQ176" s="21"/>
      <c r="IR176" s="21"/>
      <c r="IS176" s="21"/>
      <c r="IT176" s="21"/>
      <c r="IU176" s="21"/>
      <c r="IV176" s="21"/>
    </row>
    <row r="177" spans="131:256">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c r="GS177" s="21"/>
      <c r="GT177" s="21"/>
      <c r="GU177" s="21"/>
      <c r="GV177" s="21"/>
      <c r="GW177" s="21"/>
      <c r="GX177" s="21"/>
      <c r="GY177" s="21"/>
      <c r="GZ177" s="21"/>
      <c r="HA177" s="21"/>
      <c r="HB177" s="21"/>
      <c r="HC177" s="21"/>
      <c r="HD177" s="21"/>
      <c r="HE177" s="21"/>
      <c r="HF177" s="21"/>
      <c r="HG177" s="21"/>
      <c r="HH177" s="21"/>
      <c r="HI177" s="21"/>
      <c r="HJ177" s="21"/>
      <c r="HK177" s="21"/>
      <c r="HL177" s="21"/>
      <c r="HM177" s="21"/>
      <c r="HN177" s="21"/>
      <c r="HO177" s="21"/>
      <c r="HP177" s="21"/>
      <c r="HQ177" s="21"/>
      <c r="HR177" s="21"/>
      <c r="HS177" s="21"/>
      <c r="HT177" s="21"/>
      <c r="HU177" s="21"/>
      <c r="HV177" s="21"/>
      <c r="HW177" s="21"/>
      <c r="HX177" s="21"/>
      <c r="HY177" s="21"/>
      <c r="HZ177" s="21"/>
      <c r="IA177" s="21"/>
      <c r="IB177" s="21"/>
      <c r="IC177" s="21"/>
      <c r="ID177" s="21"/>
      <c r="IE177" s="21"/>
      <c r="IF177" s="21"/>
      <c r="IG177" s="21"/>
      <c r="IH177" s="21"/>
      <c r="II177" s="21"/>
      <c r="IJ177" s="21"/>
      <c r="IK177" s="21"/>
      <c r="IL177" s="21"/>
      <c r="IM177" s="21"/>
      <c r="IN177" s="21"/>
      <c r="IO177" s="21"/>
      <c r="IP177" s="21"/>
      <c r="IQ177" s="21"/>
      <c r="IR177" s="21"/>
      <c r="IS177" s="21"/>
      <c r="IT177" s="21"/>
      <c r="IU177" s="21"/>
      <c r="IV177" s="21"/>
    </row>
    <row r="178" spans="131:256">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c r="GS178" s="21"/>
      <c r="GT178" s="21"/>
      <c r="GU178" s="21"/>
      <c r="GV178" s="21"/>
      <c r="GW178" s="21"/>
      <c r="GX178" s="21"/>
      <c r="GY178" s="21"/>
      <c r="GZ178" s="21"/>
      <c r="HA178" s="21"/>
      <c r="HB178" s="21"/>
      <c r="HC178" s="21"/>
      <c r="HD178" s="21"/>
      <c r="HE178" s="21"/>
      <c r="HF178" s="21"/>
      <c r="HG178" s="21"/>
      <c r="HH178" s="21"/>
      <c r="HI178" s="21"/>
      <c r="HJ178" s="21"/>
      <c r="HK178" s="21"/>
      <c r="HL178" s="21"/>
      <c r="HM178" s="21"/>
      <c r="HN178" s="21"/>
      <c r="HO178" s="21"/>
      <c r="HP178" s="21"/>
      <c r="HQ178" s="21"/>
      <c r="HR178" s="21"/>
      <c r="HS178" s="21"/>
      <c r="HT178" s="21"/>
      <c r="HU178" s="21"/>
      <c r="HV178" s="21"/>
      <c r="HW178" s="21"/>
      <c r="HX178" s="21"/>
      <c r="HY178" s="21"/>
      <c r="HZ178" s="21"/>
      <c r="IA178" s="21"/>
      <c r="IB178" s="21"/>
      <c r="IC178" s="21"/>
      <c r="ID178" s="21"/>
      <c r="IE178" s="21"/>
      <c r="IF178" s="21"/>
      <c r="IG178" s="21"/>
      <c r="IH178" s="21"/>
      <c r="II178" s="21"/>
      <c r="IJ178" s="21"/>
      <c r="IK178" s="21"/>
      <c r="IL178" s="21"/>
      <c r="IM178" s="21"/>
      <c r="IN178" s="21"/>
      <c r="IO178" s="21"/>
      <c r="IP178" s="21"/>
      <c r="IQ178" s="21"/>
      <c r="IR178" s="21"/>
      <c r="IS178" s="21"/>
      <c r="IT178" s="21"/>
      <c r="IU178" s="21"/>
      <c r="IV178" s="21"/>
    </row>
    <row r="179" spans="131:256">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c r="GS179" s="21"/>
      <c r="GT179" s="21"/>
      <c r="GU179" s="21"/>
      <c r="GV179" s="21"/>
      <c r="GW179" s="21"/>
      <c r="GX179" s="21"/>
      <c r="GY179" s="21"/>
      <c r="GZ179" s="21"/>
      <c r="HA179" s="21"/>
      <c r="HB179" s="21"/>
      <c r="HC179" s="21"/>
      <c r="HD179" s="21"/>
      <c r="HE179" s="21"/>
      <c r="HF179" s="21"/>
      <c r="HG179" s="21"/>
      <c r="HH179" s="21"/>
      <c r="HI179" s="21"/>
      <c r="HJ179" s="21"/>
      <c r="HK179" s="21"/>
      <c r="HL179" s="21"/>
      <c r="HM179" s="21"/>
      <c r="HN179" s="21"/>
      <c r="HO179" s="21"/>
      <c r="HP179" s="21"/>
      <c r="HQ179" s="21"/>
      <c r="HR179" s="21"/>
      <c r="HS179" s="21"/>
      <c r="HT179" s="21"/>
      <c r="HU179" s="21"/>
      <c r="HV179" s="21"/>
      <c r="HW179" s="21"/>
      <c r="HX179" s="21"/>
      <c r="HY179" s="21"/>
      <c r="HZ179" s="21"/>
      <c r="IA179" s="21"/>
      <c r="IB179" s="21"/>
      <c r="IC179" s="21"/>
      <c r="ID179" s="21"/>
      <c r="IE179" s="21"/>
      <c r="IF179" s="21"/>
      <c r="IG179" s="21"/>
      <c r="IH179" s="21"/>
      <c r="II179" s="21"/>
      <c r="IJ179" s="21"/>
      <c r="IK179" s="21"/>
      <c r="IL179" s="21"/>
      <c r="IM179" s="21"/>
      <c r="IN179" s="21"/>
      <c r="IO179" s="21"/>
      <c r="IP179" s="21"/>
      <c r="IQ179" s="21"/>
      <c r="IR179" s="21"/>
      <c r="IS179" s="21"/>
      <c r="IT179" s="21"/>
      <c r="IU179" s="21"/>
      <c r="IV179" s="21"/>
    </row>
    <row r="180" spans="131:256">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c r="GS180" s="21"/>
      <c r="GT180" s="21"/>
      <c r="GU180" s="21"/>
      <c r="GV180" s="21"/>
      <c r="GW180" s="21"/>
      <c r="GX180" s="21"/>
      <c r="GY180" s="21"/>
      <c r="GZ180" s="21"/>
      <c r="HA180" s="21"/>
      <c r="HB180" s="21"/>
      <c r="HC180" s="21"/>
      <c r="HD180" s="21"/>
      <c r="HE180" s="21"/>
      <c r="HF180" s="21"/>
      <c r="HG180" s="21"/>
      <c r="HH180" s="21"/>
      <c r="HI180" s="21"/>
      <c r="HJ180" s="21"/>
      <c r="HK180" s="21"/>
      <c r="HL180" s="21"/>
      <c r="HM180" s="21"/>
      <c r="HN180" s="21"/>
      <c r="HO180" s="21"/>
      <c r="HP180" s="21"/>
      <c r="HQ180" s="21"/>
      <c r="HR180" s="21"/>
      <c r="HS180" s="21"/>
      <c r="HT180" s="21"/>
      <c r="HU180" s="21"/>
      <c r="HV180" s="21"/>
      <c r="HW180" s="21"/>
      <c r="HX180" s="21"/>
      <c r="HY180" s="21"/>
      <c r="HZ180" s="21"/>
      <c r="IA180" s="21"/>
      <c r="IB180" s="21"/>
      <c r="IC180" s="21"/>
      <c r="ID180" s="21"/>
      <c r="IE180" s="21"/>
      <c r="IF180" s="21"/>
      <c r="IG180" s="21"/>
      <c r="IH180" s="21"/>
      <c r="II180" s="21"/>
      <c r="IJ180" s="21"/>
      <c r="IK180" s="21"/>
      <c r="IL180" s="21"/>
      <c r="IM180" s="21"/>
      <c r="IN180" s="21"/>
      <c r="IO180" s="21"/>
      <c r="IP180" s="21"/>
      <c r="IQ180" s="21"/>
      <c r="IR180" s="21"/>
      <c r="IS180" s="21"/>
      <c r="IT180" s="21"/>
      <c r="IU180" s="21"/>
      <c r="IV180" s="21"/>
    </row>
    <row r="181" spans="131:256">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c r="GS181" s="21"/>
      <c r="GT181" s="21"/>
      <c r="GU181" s="21"/>
      <c r="GV181" s="21"/>
      <c r="GW181" s="21"/>
      <c r="GX181" s="21"/>
      <c r="GY181" s="21"/>
      <c r="GZ181" s="21"/>
      <c r="HA181" s="21"/>
      <c r="HB181" s="21"/>
      <c r="HC181" s="21"/>
      <c r="HD181" s="21"/>
      <c r="HE181" s="21"/>
      <c r="HF181" s="21"/>
      <c r="HG181" s="21"/>
      <c r="HH181" s="21"/>
      <c r="HI181" s="21"/>
      <c r="HJ181" s="21"/>
      <c r="HK181" s="21"/>
      <c r="HL181" s="21"/>
      <c r="HM181" s="21"/>
      <c r="HN181" s="21"/>
      <c r="HO181" s="21"/>
      <c r="HP181" s="21"/>
      <c r="HQ181" s="21"/>
      <c r="HR181" s="21"/>
      <c r="HS181" s="21"/>
      <c r="HT181" s="21"/>
      <c r="HU181" s="21"/>
      <c r="HV181" s="21"/>
      <c r="HW181" s="21"/>
      <c r="HX181" s="21"/>
      <c r="HY181" s="21"/>
      <c r="HZ181" s="21"/>
      <c r="IA181" s="21"/>
      <c r="IB181" s="21"/>
      <c r="IC181" s="21"/>
      <c r="ID181" s="21"/>
      <c r="IE181" s="21"/>
      <c r="IF181" s="21"/>
      <c r="IG181" s="21"/>
      <c r="IH181" s="21"/>
      <c r="II181" s="21"/>
      <c r="IJ181" s="21"/>
      <c r="IK181" s="21"/>
      <c r="IL181" s="21"/>
      <c r="IM181" s="21"/>
      <c r="IN181" s="21"/>
      <c r="IO181" s="21"/>
      <c r="IP181" s="21"/>
      <c r="IQ181" s="21"/>
      <c r="IR181" s="21"/>
      <c r="IS181" s="21"/>
      <c r="IT181" s="21"/>
      <c r="IU181" s="21"/>
      <c r="IV181" s="21"/>
    </row>
    <row r="182" spans="131:256">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c r="GS182" s="21"/>
      <c r="GT182" s="21"/>
      <c r="GU182" s="21"/>
      <c r="GV182" s="21"/>
      <c r="GW182" s="21"/>
      <c r="GX182" s="21"/>
      <c r="GY182" s="21"/>
      <c r="GZ182" s="21"/>
      <c r="HA182" s="21"/>
      <c r="HB182" s="21"/>
      <c r="HC182" s="21"/>
      <c r="HD182" s="21"/>
      <c r="HE182" s="21"/>
      <c r="HF182" s="21"/>
      <c r="HG182" s="21"/>
      <c r="HH182" s="21"/>
      <c r="HI182" s="21"/>
      <c r="HJ182" s="21"/>
      <c r="HK182" s="21"/>
      <c r="HL182" s="21"/>
      <c r="HM182" s="21"/>
      <c r="HN182" s="21"/>
      <c r="HO182" s="21"/>
      <c r="HP182" s="21"/>
      <c r="HQ182" s="21"/>
      <c r="HR182" s="21"/>
      <c r="HS182" s="21"/>
      <c r="HT182" s="21"/>
      <c r="HU182" s="21"/>
      <c r="HV182" s="21"/>
      <c r="HW182" s="21"/>
      <c r="HX182" s="21"/>
      <c r="HY182" s="21"/>
      <c r="HZ182" s="21"/>
      <c r="IA182" s="21"/>
      <c r="IB182" s="21"/>
      <c r="IC182" s="21"/>
      <c r="ID182" s="21"/>
      <c r="IE182" s="21"/>
      <c r="IF182" s="21"/>
      <c r="IG182" s="21"/>
      <c r="IH182" s="21"/>
      <c r="II182" s="21"/>
      <c r="IJ182" s="21"/>
      <c r="IK182" s="21"/>
      <c r="IL182" s="21"/>
      <c r="IM182" s="21"/>
      <c r="IN182" s="21"/>
      <c r="IO182" s="21"/>
      <c r="IP182" s="21"/>
      <c r="IQ182" s="21"/>
      <c r="IR182" s="21"/>
      <c r="IS182" s="21"/>
      <c r="IT182" s="21"/>
      <c r="IU182" s="21"/>
      <c r="IV182" s="21"/>
    </row>
    <row r="183" spans="131:256">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c r="HS183" s="21"/>
      <c r="HT183" s="21"/>
      <c r="HU183" s="21"/>
      <c r="HV183" s="21"/>
      <c r="HW183" s="21"/>
      <c r="HX183" s="21"/>
      <c r="HY183" s="21"/>
      <c r="HZ183" s="21"/>
      <c r="IA183" s="21"/>
      <c r="IB183" s="21"/>
      <c r="IC183" s="21"/>
      <c r="ID183" s="21"/>
      <c r="IE183" s="21"/>
      <c r="IF183" s="21"/>
      <c r="IG183" s="21"/>
      <c r="IH183" s="21"/>
      <c r="II183" s="21"/>
      <c r="IJ183" s="21"/>
      <c r="IK183" s="21"/>
      <c r="IL183" s="21"/>
      <c r="IM183" s="21"/>
      <c r="IN183" s="21"/>
      <c r="IO183" s="21"/>
      <c r="IP183" s="21"/>
      <c r="IQ183" s="21"/>
      <c r="IR183" s="21"/>
      <c r="IS183" s="21"/>
      <c r="IT183" s="21"/>
      <c r="IU183" s="21"/>
      <c r="IV183" s="21"/>
    </row>
    <row r="184" spans="131:256">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c r="GS184" s="21"/>
      <c r="GT184" s="21"/>
      <c r="GU184" s="21"/>
      <c r="GV184" s="21"/>
      <c r="GW184" s="21"/>
      <c r="GX184" s="21"/>
      <c r="GY184" s="21"/>
      <c r="GZ184" s="21"/>
      <c r="HA184" s="21"/>
      <c r="HB184" s="21"/>
      <c r="HC184" s="21"/>
      <c r="HD184" s="21"/>
      <c r="HE184" s="21"/>
      <c r="HF184" s="21"/>
      <c r="HG184" s="21"/>
      <c r="HH184" s="21"/>
      <c r="HI184" s="21"/>
      <c r="HJ184" s="21"/>
      <c r="HK184" s="21"/>
      <c r="HL184" s="21"/>
      <c r="HM184" s="21"/>
      <c r="HN184" s="21"/>
      <c r="HO184" s="21"/>
      <c r="HP184" s="21"/>
      <c r="HQ184" s="21"/>
      <c r="HR184" s="21"/>
      <c r="HS184" s="21"/>
      <c r="HT184" s="21"/>
      <c r="HU184" s="21"/>
      <c r="HV184" s="21"/>
      <c r="HW184" s="21"/>
      <c r="HX184" s="21"/>
      <c r="HY184" s="21"/>
      <c r="HZ184" s="21"/>
      <c r="IA184" s="21"/>
      <c r="IB184" s="21"/>
      <c r="IC184" s="21"/>
      <c r="ID184" s="21"/>
      <c r="IE184" s="21"/>
      <c r="IF184" s="21"/>
      <c r="IG184" s="21"/>
      <c r="IH184" s="21"/>
      <c r="II184" s="21"/>
      <c r="IJ184" s="21"/>
      <c r="IK184" s="21"/>
      <c r="IL184" s="21"/>
      <c r="IM184" s="21"/>
      <c r="IN184" s="21"/>
      <c r="IO184" s="21"/>
      <c r="IP184" s="21"/>
      <c r="IQ184" s="21"/>
      <c r="IR184" s="21"/>
      <c r="IS184" s="21"/>
      <c r="IT184" s="21"/>
      <c r="IU184" s="21"/>
      <c r="IV184" s="21"/>
    </row>
    <row r="185" spans="131:256">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c r="GS185" s="21"/>
      <c r="GT185" s="21"/>
      <c r="GU185" s="21"/>
      <c r="GV185" s="21"/>
      <c r="GW185" s="21"/>
      <c r="GX185" s="21"/>
      <c r="GY185" s="21"/>
      <c r="GZ185" s="21"/>
      <c r="HA185" s="21"/>
      <c r="HB185" s="21"/>
      <c r="HC185" s="21"/>
      <c r="HD185" s="21"/>
      <c r="HE185" s="21"/>
      <c r="HF185" s="21"/>
      <c r="HG185" s="21"/>
      <c r="HH185" s="21"/>
      <c r="HI185" s="21"/>
      <c r="HJ185" s="21"/>
      <c r="HK185" s="21"/>
      <c r="HL185" s="21"/>
      <c r="HM185" s="21"/>
      <c r="HN185" s="21"/>
      <c r="HO185" s="21"/>
      <c r="HP185" s="21"/>
      <c r="HQ185" s="21"/>
      <c r="HR185" s="21"/>
      <c r="HS185" s="21"/>
      <c r="HT185" s="21"/>
      <c r="HU185" s="21"/>
      <c r="HV185" s="21"/>
      <c r="HW185" s="21"/>
      <c r="HX185" s="21"/>
      <c r="HY185" s="21"/>
      <c r="HZ185" s="21"/>
      <c r="IA185" s="21"/>
      <c r="IB185" s="21"/>
      <c r="IC185" s="21"/>
      <c r="ID185" s="21"/>
      <c r="IE185" s="21"/>
      <c r="IF185" s="21"/>
      <c r="IG185" s="21"/>
      <c r="IH185" s="21"/>
      <c r="II185" s="21"/>
      <c r="IJ185" s="21"/>
      <c r="IK185" s="21"/>
      <c r="IL185" s="21"/>
      <c r="IM185" s="21"/>
      <c r="IN185" s="21"/>
      <c r="IO185" s="21"/>
      <c r="IP185" s="21"/>
      <c r="IQ185" s="21"/>
      <c r="IR185" s="21"/>
      <c r="IS185" s="21"/>
      <c r="IT185" s="21"/>
      <c r="IU185" s="21"/>
      <c r="IV185" s="21"/>
    </row>
    <row r="186" spans="131:256">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c r="HS186" s="21"/>
      <c r="HT186" s="21"/>
      <c r="HU186" s="21"/>
      <c r="HV186" s="21"/>
      <c r="HW186" s="21"/>
      <c r="HX186" s="21"/>
      <c r="HY186" s="21"/>
      <c r="HZ186" s="21"/>
      <c r="IA186" s="21"/>
      <c r="IB186" s="21"/>
      <c r="IC186" s="21"/>
      <c r="ID186" s="21"/>
      <c r="IE186" s="21"/>
      <c r="IF186" s="21"/>
      <c r="IG186" s="21"/>
      <c r="IH186" s="21"/>
      <c r="II186" s="21"/>
      <c r="IJ186" s="21"/>
      <c r="IK186" s="21"/>
      <c r="IL186" s="21"/>
      <c r="IM186" s="21"/>
      <c r="IN186" s="21"/>
      <c r="IO186" s="21"/>
      <c r="IP186" s="21"/>
      <c r="IQ186" s="21"/>
      <c r="IR186" s="21"/>
      <c r="IS186" s="21"/>
      <c r="IT186" s="21"/>
      <c r="IU186" s="21"/>
      <c r="IV186" s="21"/>
    </row>
    <row r="187" spans="131:256">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c r="HS187" s="21"/>
      <c r="HT187" s="21"/>
      <c r="HU187" s="21"/>
      <c r="HV187" s="21"/>
      <c r="HW187" s="21"/>
      <c r="HX187" s="21"/>
      <c r="HY187" s="21"/>
      <c r="HZ187" s="21"/>
      <c r="IA187" s="21"/>
      <c r="IB187" s="21"/>
      <c r="IC187" s="21"/>
      <c r="ID187" s="21"/>
      <c r="IE187" s="21"/>
      <c r="IF187" s="21"/>
      <c r="IG187" s="21"/>
      <c r="IH187" s="21"/>
      <c r="II187" s="21"/>
      <c r="IJ187" s="21"/>
      <c r="IK187" s="21"/>
      <c r="IL187" s="21"/>
      <c r="IM187" s="21"/>
      <c r="IN187" s="21"/>
      <c r="IO187" s="21"/>
      <c r="IP187" s="21"/>
      <c r="IQ187" s="21"/>
      <c r="IR187" s="21"/>
      <c r="IS187" s="21"/>
      <c r="IT187" s="21"/>
      <c r="IU187" s="21"/>
      <c r="IV187" s="21"/>
    </row>
    <row r="188" spans="131:256">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c r="HS188" s="21"/>
      <c r="HT188" s="21"/>
      <c r="HU188" s="21"/>
      <c r="HV188" s="21"/>
      <c r="HW188" s="21"/>
      <c r="HX188" s="21"/>
      <c r="HY188" s="21"/>
      <c r="HZ188" s="21"/>
      <c r="IA188" s="21"/>
      <c r="IB188" s="21"/>
      <c r="IC188" s="21"/>
      <c r="ID188" s="21"/>
      <c r="IE188" s="21"/>
      <c r="IF188" s="21"/>
      <c r="IG188" s="21"/>
      <c r="IH188" s="21"/>
      <c r="II188" s="21"/>
      <c r="IJ188" s="21"/>
      <c r="IK188" s="21"/>
      <c r="IL188" s="21"/>
      <c r="IM188" s="21"/>
      <c r="IN188" s="21"/>
      <c r="IO188" s="21"/>
      <c r="IP188" s="21"/>
      <c r="IQ188" s="21"/>
      <c r="IR188" s="21"/>
      <c r="IS188" s="21"/>
      <c r="IT188" s="21"/>
      <c r="IU188" s="21"/>
      <c r="IV188" s="21"/>
    </row>
    <row r="189" spans="131:256">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c r="HS189" s="21"/>
      <c r="HT189" s="21"/>
      <c r="HU189" s="21"/>
      <c r="HV189" s="21"/>
      <c r="HW189" s="21"/>
      <c r="HX189" s="21"/>
      <c r="HY189" s="21"/>
      <c r="HZ189" s="21"/>
      <c r="IA189" s="21"/>
      <c r="IB189" s="21"/>
      <c r="IC189" s="21"/>
      <c r="ID189" s="21"/>
      <c r="IE189" s="21"/>
      <c r="IF189" s="21"/>
      <c r="IG189" s="21"/>
      <c r="IH189" s="21"/>
      <c r="II189" s="21"/>
      <c r="IJ189" s="21"/>
      <c r="IK189" s="21"/>
      <c r="IL189" s="21"/>
      <c r="IM189" s="21"/>
      <c r="IN189" s="21"/>
      <c r="IO189" s="21"/>
      <c r="IP189" s="21"/>
      <c r="IQ189" s="21"/>
      <c r="IR189" s="21"/>
      <c r="IS189" s="21"/>
      <c r="IT189" s="21"/>
      <c r="IU189" s="21"/>
      <c r="IV189" s="21"/>
    </row>
    <row r="190" spans="131:256">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c r="HR190" s="21"/>
      <c r="HS190" s="21"/>
      <c r="HT190" s="21"/>
      <c r="HU190" s="21"/>
      <c r="HV190" s="21"/>
      <c r="HW190" s="21"/>
      <c r="HX190" s="21"/>
      <c r="HY190" s="21"/>
      <c r="HZ190" s="21"/>
      <c r="IA190" s="21"/>
      <c r="IB190" s="21"/>
      <c r="IC190" s="21"/>
      <c r="ID190" s="21"/>
      <c r="IE190" s="21"/>
      <c r="IF190" s="21"/>
      <c r="IG190" s="21"/>
      <c r="IH190" s="21"/>
      <c r="II190" s="21"/>
      <c r="IJ190" s="21"/>
      <c r="IK190" s="21"/>
      <c r="IL190" s="21"/>
      <c r="IM190" s="21"/>
      <c r="IN190" s="21"/>
      <c r="IO190" s="21"/>
      <c r="IP190" s="21"/>
      <c r="IQ190" s="21"/>
      <c r="IR190" s="21"/>
      <c r="IS190" s="21"/>
      <c r="IT190" s="21"/>
      <c r="IU190" s="21"/>
      <c r="IV190" s="21"/>
    </row>
    <row r="191" spans="131:256">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c r="HS191" s="21"/>
      <c r="HT191" s="21"/>
      <c r="HU191" s="21"/>
      <c r="HV191" s="21"/>
      <c r="HW191" s="21"/>
      <c r="HX191" s="21"/>
      <c r="HY191" s="21"/>
      <c r="HZ191" s="21"/>
      <c r="IA191" s="21"/>
      <c r="IB191" s="21"/>
      <c r="IC191" s="21"/>
      <c r="ID191" s="21"/>
      <c r="IE191" s="21"/>
      <c r="IF191" s="21"/>
      <c r="IG191" s="21"/>
      <c r="IH191" s="21"/>
      <c r="II191" s="21"/>
      <c r="IJ191" s="21"/>
      <c r="IK191" s="21"/>
      <c r="IL191" s="21"/>
      <c r="IM191" s="21"/>
      <c r="IN191" s="21"/>
      <c r="IO191" s="21"/>
      <c r="IP191" s="21"/>
      <c r="IQ191" s="21"/>
      <c r="IR191" s="21"/>
      <c r="IS191" s="21"/>
      <c r="IT191" s="21"/>
      <c r="IU191" s="21"/>
      <c r="IV191" s="21"/>
    </row>
    <row r="192" spans="131:256">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c r="GS192" s="21"/>
      <c r="GT192" s="21"/>
      <c r="GU192" s="21"/>
      <c r="GV192" s="21"/>
      <c r="GW192" s="21"/>
      <c r="GX192" s="21"/>
      <c r="GY192" s="21"/>
      <c r="GZ192" s="21"/>
      <c r="HA192" s="21"/>
      <c r="HB192" s="21"/>
      <c r="HC192" s="21"/>
      <c r="HD192" s="21"/>
      <c r="HE192" s="21"/>
      <c r="HF192" s="21"/>
      <c r="HG192" s="21"/>
      <c r="HH192" s="21"/>
      <c r="HI192" s="21"/>
      <c r="HJ192" s="21"/>
      <c r="HK192" s="21"/>
      <c r="HL192" s="21"/>
      <c r="HM192" s="21"/>
      <c r="HN192" s="21"/>
      <c r="HO192" s="21"/>
      <c r="HP192" s="21"/>
      <c r="HQ192" s="21"/>
      <c r="HR192" s="21"/>
      <c r="HS192" s="21"/>
      <c r="HT192" s="21"/>
      <c r="HU192" s="21"/>
      <c r="HV192" s="21"/>
      <c r="HW192" s="21"/>
      <c r="HX192" s="21"/>
      <c r="HY192" s="21"/>
      <c r="HZ192" s="21"/>
      <c r="IA192" s="21"/>
      <c r="IB192" s="21"/>
      <c r="IC192" s="21"/>
      <c r="ID192" s="21"/>
      <c r="IE192" s="21"/>
      <c r="IF192" s="21"/>
      <c r="IG192" s="21"/>
      <c r="IH192" s="21"/>
      <c r="II192" s="21"/>
      <c r="IJ192" s="21"/>
      <c r="IK192" s="21"/>
      <c r="IL192" s="21"/>
      <c r="IM192" s="21"/>
      <c r="IN192" s="21"/>
      <c r="IO192" s="21"/>
      <c r="IP192" s="21"/>
      <c r="IQ192" s="21"/>
      <c r="IR192" s="21"/>
      <c r="IS192" s="21"/>
      <c r="IT192" s="21"/>
      <c r="IU192" s="21"/>
      <c r="IV192" s="21"/>
    </row>
    <row r="193" spans="131:256">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c r="GS193" s="21"/>
      <c r="GT193" s="21"/>
      <c r="GU193" s="21"/>
      <c r="GV193" s="21"/>
      <c r="GW193" s="21"/>
      <c r="GX193" s="21"/>
      <c r="GY193" s="21"/>
      <c r="GZ193" s="21"/>
      <c r="HA193" s="21"/>
      <c r="HB193" s="21"/>
      <c r="HC193" s="21"/>
      <c r="HD193" s="21"/>
      <c r="HE193" s="21"/>
      <c r="HF193" s="21"/>
      <c r="HG193" s="21"/>
      <c r="HH193" s="21"/>
      <c r="HI193" s="21"/>
      <c r="HJ193" s="21"/>
      <c r="HK193" s="21"/>
      <c r="HL193" s="21"/>
      <c r="HM193" s="21"/>
      <c r="HN193" s="21"/>
      <c r="HO193" s="21"/>
      <c r="HP193" s="21"/>
      <c r="HQ193" s="21"/>
      <c r="HR193" s="21"/>
      <c r="HS193" s="21"/>
      <c r="HT193" s="21"/>
      <c r="HU193" s="21"/>
      <c r="HV193" s="21"/>
      <c r="HW193" s="21"/>
      <c r="HX193" s="21"/>
      <c r="HY193" s="21"/>
      <c r="HZ193" s="21"/>
      <c r="IA193" s="21"/>
      <c r="IB193" s="21"/>
      <c r="IC193" s="21"/>
      <c r="ID193" s="21"/>
      <c r="IE193" s="21"/>
      <c r="IF193" s="21"/>
      <c r="IG193" s="21"/>
      <c r="IH193" s="21"/>
      <c r="II193" s="21"/>
      <c r="IJ193" s="21"/>
      <c r="IK193" s="21"/>
      <c r="IL193" s="21"/>
      <c r="IM193" s="21"/>
      <c r="IN193" s="21"/>
      <c r="IO193" s="21"/>
      <c r="IP193" s="21"/>
      <c r="IQ193" s="21"/>
      <c r="IR193" s="21"/>
      <c r="IS193" s="21"/>
      <c r="IT193" s="21"/>
      <c r="IU193" s="21"/>
      <c r="IV193" s="21"/>
    </row>
    <row r="194" spans="131:256">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c r="GS194" s="21"/>
      <c r="GT194" s="21"/>
      <c r="GU194" s="21"/>
      <c r="GV194" s="21"/>
      <c r="GW194" s="21"/>
      <c r="GX194" s="21"/>
      <c r="GY194" s="21"/>
      <c r="GZ194" s="21"/>
      <c r="HA194" s="21"/>
      <c r="HB194" s="21"/>
      <c r="HC194" s="21"/>
      <c r="HD194" s="21"/>
      <c r="HE194" s="21"/>
      <c r="HF194" s="21"/>
      <c r="HG194" s="21"/>
      <c r="HH194" s="21"/>
      <c r="HI194" s="21"/>
      <c r="HJ194" s="21"/>
      <c r="HK194" s="21"/>
      <c r="HL194" s="21"/>
      <c r="HM194" s="21"/>
      <c r="HN194" s="21"/>
      <c r="HO194" s="21"/>
      <c r="HP194" s="21"/>
      <c r="HQ194" s="21"/>
      <c r="HR194" s="21"/>
      <c r="HS194" s="21"/>
      <c r="HT194" s="21"/>
      <c r="HU194" s="21"/>
      <c r="HV194" s="21"/>
      <c r="HW194" s="21"/>
      <c r="HX194" s="21"/>
      <c r="HY194" s="21"/>
      <c r="HZ194" s="21"/>
      <c r="IA194" s="21"/>
      <c r="IB194" s="21"/>
      <c r="IC194" s="21"/>
      <c r="ID194" s="21"/>
      <c r="IE194" s="21"/>
      <c r="IF194" s="21"/>
      <c r="IG194" s="21"/>
      <c r="IH194" s="21"/>
      <c r="II194" s="21"/>
    </row>
    <row r="195" spans="131:256">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c r="GS195" s="21"/>
      <c r="GT195" s="21"/>
      <c r="GU195" s="21"/>
      <c r="GV195" s="21"/>
      <c r="GW195" s="21"/>
      <c r="GX195" s="21"/>
      <c r="GY195" s="21"/>
      <c r="GZ195" s="21"/>
      <c r="HA195" s="21"/>
      <c r="HB195" s="21"/>
      <c r="HC195" s="21"/>
      <c r="HD195" s="21"/>
      <c r="HE195" s="21"/>
      <c r="HF195" s="21"/>
      <c r="HG195" s="21"/>
      <c r="HH195" s="21"/>
      <c r="HI195" s="21"/>
      <c r="HJ195" s="21"/>
      <c r="HK195" s="21"/>
      <c r="HL195" s="21"/>
      <c r="HM195" s="21"/>
      <c r="HN195" s="21"/>
      <c r="HO195" s="21"/>
      <c r="HP195" s="21"/>
      <c r="HQ195" s="21"/>
      <c r="HR195" s="21"/>
      <c r="HS195" s="21"/>
      <c r="HT195" s="21"/>
      <c r="HU195" s="21"/>
      <c r="HV195" s="21"/>
      <c r="HW195" s="21"/>
      <c r="HX195" s="21"/>
      <c r="HY195" s="21"/>
      <c r="HZ195" s="21"/>
      <c r="IA195" s="21"/>
      <c r="IB195" s="21"/>
      <c r="IC195" s="21"/>
      <c r="ID195" s="21"/>
      <c r="IE195" s="21"/>
      <c r="IF195" s="21"/>
      <c r="IG195" s="21"/>
      <c r="IH195" s="21"/>
      <c r="II195" s="21"/>
    </row>
    <row r="196" spans="131:256">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c r="GS196" s="21"/>
      <c r="GT196" s="21"/>
      <c r="GU196" s="21"/>
      <c r="GV196" s="21"/>
      <c r="GW196" s="21"/>
      <c r="GX196" s="21"/>
      <c r="GY196" s="21"/>
      <c r="GZ196" s="21"/>
      <c r="HA196" s="21"/>
      <c r="HB196" s="21"/>
      <c r="HC196" s="21"/>
      <c r="HD196" s="21"/>
      <c r="HE196" s="21"/>
      <c r="HF196" s="21"/>
      <c r="HG196" s="21"/>
      <c r="HH196" s="21"/>
      <c r="HI196" s="21"/>
      <c r="HJ196" s="21"/>
      <c r="HK196" s="21"/>
      <c r="HL196" s="21"/>
      <c r="HM196" s="21"/>
      <c r="HN196" s="21"/>
      <c r="HO196" s="21"/>
      <c r="HP196" s="21"/>
      <c r="HQ196" s="21"/>
      <c r="HR196" s="21"/>
      <c r="HS196" s="21"/>
      <c r="HT196" s="21"/>
      <c r="HU196" s="21"/>
      <c r="HV196" s="21"/>
      <c r="HW196" s="21"/>
      <c r="HX196" s="21"/>
      <c r="HY196" s="21"/>
      <c r="HZ196" s="21"/>
      <c r="IA196" s="21"/>
      <c r="IB196" s="21"/>
      <c r="IC196" s="21"/>
      <c r="ID196" s="21"/>
      <c r="IE196" s="21"/>
      <c r="IF196" s="21"/>
      <c r="IG196" s="21"/>
      <c r="IH196" s="21"/>
      <c r="II196" s="21"/>
    </row>
    <row r="197" spans="131:256">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c r="GS197" s="21"/>
      <c r="GT197" s="21"/>
      <c r="GU197" s="21"/>
      <c r="GV197" s="21"/>
      <c r="GW197" s="21"/>
      <c r="GX197" s="21"/>
      <c r="GY197" s="21"/>
      <c r="GZ197" s="21"/>
      <c r="HA197" s="21"/>
      <c r="HB197" s="21"/>
      <c r="HC197" s="21"/>
      <c r="HD197" s="21"/>
      <c r="HE197" s="21"/>
      <c r="HF197" s="21"/>
      <c r="HG197" s="21"/>
      <c r="HH197" s="21"/>
      <c r="HI197" s="21"/>
      <c r="HJ197" s="21"/>
      <c r="HK197" s="21"/>
      <c r="HL197" s="21"/>
      <c r="HM197" s="21"/>
      <c r="HN197" s="21"/>
      <c r="HO197" s="21"/>
      <c r="HP197" s="21"/>
      <c r="HQ197" s="21"/>
      <c r="HR197" s="21"/>
      <c r="HS197" s="21"/>
      <c r="HT197" s="21"/>
      <c r="HU197" s="21"/>
      <c r="HV197" s="21"/>
      <c r="HW197" s="21"/>
      <c r="HX197" s="21"/>
      <c r="HY197" s="21"/>
      <c r="HZ197" s="21"/>
      <c r="IA197" s="21"/>
      <c r="IB197" s="21"/>
      <c r="IC197" s="21"/>
      <c r="ID197" s="21"/>
      <c r="IE197" s="21"/>
      <c r="IF197" s="21"/>
      <c r="IG197" s="21"/>
      <c r="IH197" s="21"/>
      <c r="II197" s="21"/>
    </row>
    <row r="198" spans="131:256">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c r="GS198" s="21"/>
      <c r="GT198" s="21"/>
      <c r="GU198" s="21"/>
      <c r="GV198" s="21"/>
      <c r="GW198" s="21"/>
      <c r="GX198" s="21"/>
      <c r="GY198" s="21"/>
      <c r="GZ198" s="21"/>
      <c r="HA198" s="21"/>
      <c r="HB198" s="21"/>
      <c r="HC198" s="21"/>
      <c r="HD198" s="21"/>
      <c r="HE198" s="21"/>
      <c r="HF198" s="21"/>
      <c r="HG198" s="21"/>
      <c r="HH198" s="21"/>
      <c r="HI198" s="21"/>
      <c r="HJ198" s="21"/>
      <c r="HK198" s="21"/>
      <c r="HL198" s="21"/>
      <c r="HM198" s="21"/>
      <c r="HN198" s="21"/>
      <c r="HO198" s="21"/>
      <c r="HP198" s="21"/>
      <c r="HQ198" s="21"/>
      <c r="HR198" s="21"/>
      <c r="HS198" s="21"/>
      <c r="HT198" s="21"/>
      <c r="HU198" s="21"/>
      <c r="HV198" s="21"/>
      <c r="HW198" s="21"/>
      <c r="HX198" s="21"/>
      <c r="HY198" s="21"/>
      <c r="HZ198" s="21"/>
      <c r="IA198" s="21"/>
      <c r="IB198" s="21"/>
      <c r="IC198" s="21"/>
      <c r="ID198" s="21"/>
      <c r="IE198" s="21"/>
      <c r="IF198" s="21"/>
      <c r="IG198" s="21"/>
      <c r="IH198" s="21"/>
      <c r="II198" s="21"/>
    </row>
    <row r="199" spans="131:256">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c r="GS199" s="21"/>
      <c r="GT199" s="21"/>
      <c r="GU199" s="21"/>
      <c r="GV199" s="21"/>
      <c r="GW199" s="21"/>
      <c r="GX199" s="21"/>
      <c r="GY199" s="21"/>
      <c r="GZ199" s="21"/>
      <c r="HA199" s="21"/>
      <c r="HB199" s="21"/>
      <c r="HC199" s="21"/>
      <c r="HD199" s="21"/>
      <c r="HE199" s="21"/>
      <c r="HF199" s="21"/>
      <c r="HG199" s="21"/>
      <c r="HH199" s="21"/>
      <c r="HI199" s="21"/>
      <c r="HJ199" s="21"/>
      <c r="HK199" s="21"/>
      <c r="HL199" s="21"/>
      <c r="HM199" s="21"/>
      <c r="HN199" s="21"/>
      <c r="HO199" s="21"/>
      <c r="HP199" s="21"/>
      <c r="HQ199" s="21"/>
      <c r="HR199" s="21"/>
      <c r="HS199" s="21"/>
      <c r="HT199" s="21"/>
      <c r="HU199" s="21"/>
      <c r="HV199" s="21"/>
      <c r="HW199" s="21"/>
      <c r="HX199" s="21"/>
      <c r="HY199" s="21"/>
      <c r="HZ199" s="21"/>
      <c r="IA199" s="21"/>
      <c r="IB199" s="21"/>
      <c r="IC199" s="21"/>
      <c r="ID199" s="21"/>
      <c r="IE199" s="21"/>
      <c r="IF199" s="21"/>
      <c r="IG199" s="21"/>
      <c r="IH199" s="21"/>
      <c r="II199" s="21"/>
    </row>
    <row r="200" spans="131:256">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c r="GS200" s="21"/>
      <c r="GT200" s="21"/>
      <c r="GU200" s="21"/>
      <c r="GV200" s="21"/>
      <c r="GW200" s="21"/>
      <c r="GX200" s="21"/>
      <c r="GY200" s="21"/>
      <c r="GZ200" s="21"/>
      <c r="HA200" s="21"/>
      <c r="HB200" s="21"/>
      <c r="HC200" s="21"/>
      <c r="HD200" s="21"/>
      <c r="HE200" s="21"/>
      <c r="HF200" s="21"/>
      <c r="HG200" s="21"/>
      <c r="HH200" s="21"/>
      <c r="HI200" s="21"/>
      <c r="HJ200" s="21"/>
      <c r="HK200" s="21"/>
      <c r="HL200" s="21"/>
      <c r="HM200" s="21"/>
      <c r="HN200" s="21"/>
      <c r="HO200" s="21"/>
      <c r="HP200" s="21"/>
      <c r="HQ200" s="21"/>
      <c r="HR200" s="21"/>
      <c r="HS200" s="21"/>
      <c r="HT200" s="21"/>
      <c r="HU200" s="21"/>
      <c r="HV200" s="21"/>
      <c r="HW200" s="21"/>
      <c r="HX200" s="21"/>
      <c r="HY200" s="21"/>
      <c r="HZ200" s="21"/>
      <c r="IA200" s="21"/>
      <c r="IB200" s="21"/>
      <c r="IC200" s="21"/>
      <c r="ID200" s="21"/>
      <c r="IE200" s="21"/>
      <c r="IF200" s="21"/>
      <c r="IG200" s="21"/>
      <c r="IH200" s="21"/>
      <c r="II200" s="21"/>
    </row>
    <row r="201" spans="131:256">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c r="FB201" s="21"/>
      <c r="FC201" s="21"/>
      <c r="FD201" s="21"/>
      <c r="FE201" s="21"/>
      <c r="FF201" s="21"/>
      <c r="FG201" s="21"/>
      <c r="FH201" s="21"/>
      <c r="FI201" s="21"/>
      <c r="FJ201" s="21"/>
      <c r="FK201" s="21"/>
      <c r="FL201" s="21"/>
      <c r="FM201" s="21"/>
      <c r="FN201" s="21"/>
      <c r="FO201" s="21"/>
      <c r="FP201" s="21"/>
      <c r="FQ201" s="21"/>
      <c r="FR201" s="21"/>
      <c r="FS201" s="21"/>
      <c r="FT201" s="21"/>
      <c r="FU201" s="21"/>
      <c r="FV201" s="21"/>
      <c r="FW201" s="21"/>
      <c r="FX201" s="21"/>
      <c r="FY201" s="21"/>
      <c r="FZ201" s="21"/>
      <c r="GA201" s="21"/>
      <c r="GB201" s="21"/>
      <c r="GC201" s="21"/>
      <c r="GD201" s="21"/>
      <c r="GE201" s="21"/>
      <c r="GF201" s="21"/>
      <c r="GG201" s="21"/>
      <c r="GH201" s="21"/>
      <c r="GI201" s="21"/>
      <c r="GJ201" s="21"/>
      <c r="GK201" s="21"/>
      <c r="GL201" s="21"/>
      <c r="GM201" s="21"/>
      <c r="GN201" s="21"/>
      <c r="GO201" s="21"/>
      <c r="GP201" s="21"/>
      <c r="GQ201" s="21"/>
      <c r="GR201" s="21"/>
      <c r="GS201" s="21"/>
      <c r="GT201" s="21"/>
      <c r="GU201" s="21"/>
      <c r="GV201" s="21"/>
      <c r="GW201" s="21"/>
      <c r="GX201" s="21"/>
      <c r="GY201" s="21"/>
      <c r="GZ201" s="21"/>
      <c r="HA201" s="21"/>
      <c r="HB201" s="21"/>
      <c r="HC201" s="21"/>
      <c r="HD201" s="21"/>
      <c r="HE201" s="21"/>
      <c r="HF201" s="21"/>
      <c r="HG201" s="21"/>
      <c r="HH201" s="21"/>
      <c r="HI201" s="21"/>
      <c r="HJ201" s="21"/>
      <c r="HK201" s="21"/>
      <c r="HL201" s="21"/>
      <c r="HM201" s="21"/>
      <c r="HN201" s="21"/>
      <c r="HO201" s="21"/>
      <c r="HP201" s="21"/>
      <c r="HQ201" s="21"/>
      <c r="HR201" s="21"/>
      <c r="HS201" s="21"/>
      <c r="HT201" s="21"/>
      <c r="HU201" s="21"/>
      <c r="HV201" s="21"/>
      <c r="HW201" s="21"/>
      <c r="HX201" s="21"/>
      <c r="HY201" s="21"/>
      <c r="HZ201" s="21"/>
      <c r="IA201" s="21"/>
      <c r="IB201" s="21"/>
      <c r="IC201" s="21"/>
      <c r="ID201" s="21"/>
      <c r="IE201" s="21"/>
      <c r="IF201" s="21"/>
      <c r="IG201" s="21"/>
      <c r="IH201" s="21"/>
      <c r="II201" s="21"/>
    </row>
    <row r="202" spans="131:256">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c r="FK202" s="21"/>
      <c r="FL202" s="21"/>
      <c r="FM202" s="21"/>
      <c r="FN202" s="21"/>
      <c r="FO202" s="21"/>
      <c r="FP202" s="21"/>
      <c r="FQ202" s="21"/>
      <c r="FR202" s="21"/>
      <c r="FS202" s="21"/>
      <c r="FT202" s="21"/>
      <c r="FU202" s="21"/>
      <c r="FV202" s="21"/>
      <c r="FW202" s="21"/>
      <c r="FX202" s="21"/>
      <c r="FY202" s="21"/>
      <c r="FZ202" s="21"/>
      <c r="GA202" s="21"/>
      <c r="GB202" s="21"/>
      <c r="GC202" s="21"/>
      <c r="GD202" s="21"/>
      <c r="GE202" s="21"/>
      <c r="GF202" s="21"/>
      <c r="GG202" s="21"/>
      <c r="GH202" s="21"/>
      <c r="GI202" s="21"/>
      <c r="GJ202" s="21"/>
      <c r="GK202" s="21"/>
      <c r="GL202" s="21"/>
      <c r="GM202" s="21"/>
      <c r="GN202" s="21"/>
      <c r="GO202" s="21"/>
      <c r="GP202" s="21"/>
      <c r="GQ202" s="21"/>
      <c r="GR202" s="21"/>
      <c r="GS202" s="21"/>
      <c r="GT202" s="21"/>
      <c r="GU202" s="21"/>
      <c r="GV202" s="21"/>
      <c r="GW202" s="21"/>
      <c r="GX202" s="21"/>
      <c r="GY202" s="21"/>
      <c r="GZ202" s="21"/>
      <c r="HA202" s="21"/>
      <c r="HB202" s="21"/>
      <c r="HC202" s="21"/>
      <c r="HD202" s="21"/>
      <c r="HE202" s="21"/>
      <c r="HF202" s="21"/>
      <c r="HG202" s="21"/>
      <c r="HH202" s="21"/>
      <c r="HI202" s="21"/>
      <c r="HJ202" s="21"/>
      <c r="HK202" s="21"/>
      <c r="HL202" s="21"/>
      <c r="HM202" s="21"/>
      <c r="HN202" s="21"/>
      <c r="HO202" s="21"/>
      <c r="HP202" s="21"/>
      <c r="HQ202" s="21"/>
      <c r="HR202" s="21"/>
      <c r="HS202" s="21"/>
      <c r="HT202" s="21"/>
      <c r="HU202" s="21"/>
      <c r="HV202" s="21"/>
      <c r="HW202" s="21"/>
      <c r="HX202" s="21"/>
      <c r="HY202" s="21"/>
      <c r="HZ202" s="21"/>
      <c r="IA202" s="21"/>
      <c r="IB202" s="21"/>
      <c r="IC202" s="21"/>
      <c r="ID202" s="21"/>
      <c r="IE202" s="21"/>
      <c r="IF202" s="21"/>
      <c r="IG202" s="21"/>
      <c r="IH202" s="21"/>
      <c r="II202" s="21"/>
    </row>
    <row r="203" spans="131:256">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c r="FK203" s="21"/>
      <c r="FL203" s="21"/>
      <c r="FM203" s="21"/>
      <c r="FN203" s="21"/>
      <c r="FO203" s="21"/>
      <c r="FP203" s="21"/>
      <c r="FQ203" s="21"/>
      <c r="FR203" s="21"/>
      <c r="FS203" s="21"/>
      <c r="FT203" s="21"/>
      <c r="FU203" s="21"/>
      <c r="FV203" s="21"/>
      <c r="FW203" s="21"/>
      <c r="FX203" s="21"/>
      <c r="FY203" s="21"/>
      <c r="FZ203" s="21"/>
      <c r="GA203" s="21"/>
      <c r="GB203" s="21"/>
      <c r="GC203" s="21"/>
      <c r="GD203" s="21"/>
      <c r="GE203" s="21"/>
      <c r="GF203" s="21"/>
      <c r="GG203" s="21"/>
      <c r="GH203" s="21"/>
      <c r="GI203" s="21"/>
      <c r="GJ203" s="21"/>
      <c r="GK203" s="21"/>
      <c r="GL203" s="21"/>
      <c r="GM203" s="21"/>
      <c r="GN203" s="21"/>
      <c r="GO203" s="21"/>
      <c r="GP203" s="21"/>
      <c r="GQ203" s="21"/>
      <c r="GR203" s="21"/>
      <c r="GS203" s="21"/>
      <c r="GT203" s="21"/>
      <c r="GU203" s="21"/>
      <c r="GV203" s="21"/>
      <c r="GW203" s="21"/>
      <c r="GX203" s="21"/>
      <c r="GY203" s="21"/>
      <c r="GZ203" s="21"/>
      <c r="HA203" s="21"/>
      <c r="HB203" s="21"/>
      <c r="HC203" s="21"/>
      <c r="HD203" s="21"/>
      <c r="HE203" s="21"/>
      <c r="HF203" s="21"/>
      <c r="HG203" s="21"/>
      <c r="HH203" s="21"/>
      <c r="HI203" s="21"/>
      <c r="HJ203" s="21"/>
      <c r="HK203" s="21"/>
      <c r="HL203" s="21"/>
      <c r="HM203" s="21"/>
      <c r="HN203" s="21"/>
      <c r="HO203" s="21"/>
      <c r="HP203" s="21"/>
      <c r="HQ203" s="21"/>
      <c r="HR203" s="21"/>
      <c r="HS203" s="21"/>
      <c r="HT203" s="21"/>
      <c r="HU203" s="21"/>
      <c r="HV203" s="21"/>
      <c r="HW203" s="21"/>
      <c r="HX203" s="21"/>
      <c r="HY203" s="21"/>
      <c r="HZ203" s="21"/>
      <c r="IA203" s="21"/>
      <c r="IB203" s="21"/>
      <c r="IC203" s="21"/>
      <c r="ID203" s="21"/>
      <c r="IE203" s="21"/>
      <c r="IF203" s="21"/>
      <c r="IG203" s="21"/>
      <c r="IH203" s="21"/>
      <c r="II203" s="21"/>
    </row>
    <row r="204" spans="131:256">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c r="FB204" s="21"/>
      <c r="FC204" s="21"/>
      <c r="FD204" s="21"/>
      <c r="FE204" s="21"/>
      <c r="FF204" s="21"/>
      <c r="FG204" s="21"/>
      <c r="FH204" s="21"/>
      <c r="FI204" s="21"/>
      <c r="FJ204" s="21"/>
      <c r="FK204" s="21"/>
      <c r="FL204" s="21"/>
      <c r="FM204" s="21"/>
      <c r="FN204" s="21"/>
      <c r="FO204" s="21"/>
      <c r="FP204" s="21"/>
      <c r="FQ204" s="21"/>
      <c r="FR204" s="21"/>
      <c r="FS204" s="21"/>
      <c r="FT204" s="21"/>
      <c r="FU204" s="21"/>
      <c r="FV204" s="21"/>
      <c r="FW204" s="21"/>
      <c r="FX204" s="21"/>
      <c r="FY204" s="21"/>
      <c r="FZ204" s="21"/>
      <c r="GA204" s="21"/>
      <c r="GB204" s="21"/>
      <c r="GC204" s="21"/>
      <c r="GD204" s="21"/>
      <c r="GE204" s="21"/>
      <c r="GF204" s="21"/>
      <c r="GG204" s="21"/>
      <c r="GH204" s="21"/>
      <c r="GI204" s="21"/>
      <c r="GJ204" s="21"/>
      <c r="GK204" s="21"/>
      <c r="GL204" s="21"/>
      <c r="GM204" s="21"/>
      <c r="GN204" s="21"/>
      <c r="GO204" s="21"/>
      <c r="GP204" s="21"/>
      <c r="GQ204" s="21"/>
      <c r="GR204" s="21"/>
      <c r="GS204" s="21"/>
      <c r="GT204" s="21"/>
      <c r="GU204" s="21"/>
      <c r="GV204" s="21"/>
      <c r="GW204" s="21"/>
      <c r="GX204" s="21"/>
      <c r="GY204" s="21"/>
      <c r="GZ204" s="21"/>
      <c r="HA204" s="21"/>
      <c r="HB204" s="21"/>
      <c r="HC204" s="21"/>
      <c r="HD204" s="21"/>
      <c r="HE204" s="21"/>
      <c r="HF204" s="21"/>
      <c r="HG204" s="21"/>
      <c r="HH204" s="21"/>
      <c r="HI204" s="21"/>
      <c r="HJ204" s="21"/>
      <c r="HK204" s="21"/>
      <c r="HL204" s="21"/>
      <c r="HM204" s="21"/>
      <c r="HN204" s="21"/>
      <c r="HO204" s="21"/>
      <c r="HP204" s="21"/>
      <c r="HQ204" s="21"/>
      <c r="HR204" s="21"/>
      <c r="HS204" s="21"/>
      <c r="HT204" s="21"/>
      <c r="HU204" s="21"/>
      <c r="HV204" s="21"/>
      <c r="HW204" s="21"/>
      <c r="HX204" s="21"/>
      <c r="HY204" s="21"/>
      <c r="HZ204" s="21"/>
      <c r="IA204" s="21"/>
      <c r="IB204" s="21"/>
      <c r="IC204" s="21"/>
      <c r="ID204" s="21"/>
      <c r="IE204" s="21"/>
      <c r="IF204" s="21"/>
      <c r="IG204" s="21"/>
      <c r="IH204" s="21"/>
      <c r="II204" s="21"/>
    </row>
    <row r="205" spans="131:256">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c r="FK205" s="21"/>
      <c r="FL205" s="21"/>
      <c r="FM205" s="21"/>
      <c r="FN205" s="21"/>
      <c r="FO205" s="21"/>
      <c r="FP205" s="21"/>
      <c r="FQ205" s="21"/>
      <c r="FR205" s="21"/>
      <c r="FS205" s="21"/>
      <c r="FT205" s="21"/>
      <c r="FU205" s="21"/>
      <c r="FV205" s="21"/>
      <c r="FW205" s="21"/>
      <c r="FX205" s="21"/>
      <c r="FY205" s="21"/>
      <c r="FZ205" s="21"/>
      <c r="GA205" s="21"/>
      <c r="GB205" s="21"/>
      <c r="GC205" s="21"/>
      <c r="GD205" s="21"/>
      <c r="GE205" s="21"/>
      <c r="GF205" s="21"/>
      <c r="GG205" s="21"/>
      <c r="GH205" s="21"/>
      <c r="GI205" s="21"/>
      <c r="GJ205" s="21"/>
      <c r="GK205" s="21"/>
      <c r="GL205" s="21"/>
      <c r="GM205" s="21"/>
      <c r="GN205" s="21"/>
      <c r="GO205" s="21"/>
      <c r="GP205" s="21"/>
      <c r="GQ205" s="21"/>
      <c r="GR205" s="21"/>
      <c r="GS205" s="21"/>
      <c r="GT205" s="21"/>
      <c r="GU205" s="21"/>
      <c r="GV205" s="21"/>
      <c r="GW205" s="21"/>
      <c r="GX205" s="21"/>
      <c r="GY205" s="21"/>
      <c r="GZ205" s="21"/>
      <c r="HA205" s="21"/>
      <c r="HB205" s="21"/>
      <c r="HC205" s="21"/>
      <c r="HD205" s="21"/>
      <c r="HE205" s="21"/>
      <c r="HF205" s="21"/>
      <c r="HG205" s="21"/>
      <c r="HH205" s="21"/>
      <c r="HI205" s="21"/>
      <c r="HJ205" s="21"/>
      <c r="HK205" s="21"/>
      <c r="HL205" s="21"/>
      <c r="HM205" s="21"/>
      <c r="HN205" s="21"/>
      <c r="HO205" s="21"/>
      <c r="HP205" s="21"/>
      <c r="HQ205" s="21"/>
      <c r="HR205" s="21"/>
      <c r="HS205" s="21"/>
      <c r="HT205" s="21"/>
      <c r="HU205" s="21"/>
      <c r="HV205" s="21"/>
      <c r="HW205" s="21"/>
      <c r="HX205" s="21"/>
      <c r="HY205" s="21"/>
      <c r="HZ205" s="21"/>
      <c r="IA205" s="21"/>
      <c r="IB205" s="21"/>
      <c r="IC205" s="21"/>
      <c r="ID205" s="21"/>
      <c r="IE205" s="21"/>
      <c r="IF205" s="21"/>
      <c r="IG205" s="21"/>
      <c r="IH205" s="21"/>
      <c r="II205" s="21"/>
    </row>
    <row r="206" spans="131:256">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row>
    <row r="207" spans="131:256">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c r="FB207" s="21"/>
      <c r="FC207" s="21"/>
      <c r="FD207" s="21"/>
      <c r="FE207" s="21"/>
      <c r="FF207" s="21"/>
      <c r="FG207" s="21"/>
      <c r="FH207" s="21"/>
      <c r="FI207" s="21"/>
      <c r="FJ207" s="21"/>
      <c r="FK207" s="21"/>
      <c r="FL207" s="21"/>
      <c r="FM207" s="21"/>
      <c r="FN207" s="21"/>
      <c r="FO207" s="21"/>
      <c r="FP207" s="21"/>
      <c r="FQ207" s="21"/>
      <c r="FR207" s="21"/>
      <c r="FS207" s="21"/>
      <c r="FT207" s="21"/>
      <c r="FU207" s="21"/>
      <c r="FV207" s="21"/>
      <c r="FW207" s="21"/>
      <c r="FX207" s="21"/>
      <c r="FY207" s="21"/>
      <c r="FZ207" s="21"/>
      <c r="GA207" s="21"/>
      <c r="GB207" s="21"/>
      <c r="GC207" s="21"/>
      <c r="GD207" s="21"/>
      <c r="GE207" s="21"/>
      <c r="GF207" s="21"/>
      <c r="GG207" s="21"/>
      <c r="GH207" s="21"/>
      <c r="GI207" s="21"/>
      <c r="GJ207" s="21"/>
      <c r="GK207" s="21"/>
      <c r="GL207" s="21"/>
      <c r="GM207" s="21"/>
      <c r="GN207" s="21"/>
      <c r="GO207" s="21"/>
      <c r="GP207" s="21"/>
      <c r="GQ207" s="21"/>
      <c r="GR207" s="21"/>
      <c r="GS207" s="21"/>
      <c r="GT207" s="21"/>
      <c r="GU207" s="21"/>
      <c r="GV207" s="21"/>
      <c r="GW207" s="21"/>
      <c r="GX207" s="21"/>
      <c r="GY207" s="21"/>
      <c r="GZ207" s="21"/>
      <c r="HA207" s="21"/>
      <c r="HB207" s="21"/>
      <c r="HC207" s="21"/>
      <c r="HD207" s="21"/>
      <c r="HE207" s="21"/>
      <c r="HF207" s="21"/>
      <c r="HG207" s="21"/>
      <c r="HH207" s="21"/>
      <c r="HI207" s="21"/>
      <c r="HJ207" s="21"/>
      <c r="HK207" s="21"/>
      <c r="HL207" s="21"/>
      <c r="HM207" s="21"/>
      <c r="HN207" s="21"/>
      <c r="HO207" s="21"/>
      <c r="HP207" s="21"/>
      <c r="HQ207" s="21"/>
      <c r="HR207" s="21"/>
      <c r="HS207" s="21"/>
      <c r="HT207" s="21"/>
      <c r="HU207" s="21"/>
      <c r="HV207" s="21"/>
      <c r="HW207" s="21"/>
      <c r="HX207" s="21"/>
      <c r="HY207" s="21"/>
      <c r="HZ207" s="21"/>
      <c r="IA207" s="21"/>
      <c r="IB207" s="21"/>
      <c r="IC207" s="21"/>
      <c r="ID207" s="21"/>
      <c r="IE207" s="21"/>
      <c r="IF207" s="21"/>
      <c r="IG207" s="21"/>
      <c r="IH207" s="21"/>
      <c r="II207" s="21"/>
    </row>
    <row r="208" spans="131:256">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c r="HH208" s="21"/>
      <c r="HI208" s="21"/>
      <c r="HJ208" s="21"/>
      <c r="HK208" s="21"/>
      <c r="HL208" s="21"/>
      <c r="HM208" s="21"/>
      <c r="HN208" s="21"/>
      <c r="HO208" s="21"/>
      <c r="HP208" s="21"/>
      <c r="HQ208" s="21"/>
      <c r="HR208" s="21"/>
      <c r="HS208" s="21"/>
      <c r="HT208" s="21"/>
      <c r="HU208" s="21"/>
      <c r="HV208" s="21"/>
      <c r="HW208" s="21"/>
      <c r="HX208" s="21"/>
      <c r="HY208" s="21"/>
      <c r="HZ208" s="21"/>
      <c r="IA208" s="21"/>
      <c r="IB208" s="21"/>
      <c r="IC208" s="21"/>
      <c r="ID208" s="21"/>
      <c r="IE208" s="21"/>
      <c r="IF208" s="21"/>
      <c r="IG208" s="21"/>
      <c r="IH208" s="21"/>
      <c r="II208" s="21"/>
    </row>
    <row r="209" spans="131:243">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c r="FB209" s="21"/>
      <c r="FC209" s="21"/>
      <c r="FD209" s="21"/>
      <c r="FE209" s="21"/>
      <c r="FF209" s="21"/>
      <c r="FG209" s="21"/>
      <c r="FH209" s="21"/>
      <c r="FI209" s="21"/>
      <c r="FJ209" s="21"/>
      <c r="FK209" s="21"/>
      <c r="FL209" s="21"/>
      <c r="FM209" s="21"/>
      <c r="FN209" s="21"/>
      <c r="FO209" s="21"/>
      <c r="FP209" s="21"/>
      <c r="FQ209" s="21"/>
      <c r="FR209" s="21"/>
      <c r="FS209" s="21"/>
      <c r="FT209" s="21"/>
      <c r="FU209" s="21"/>
      <c r="FV209" s="21"/>
      <c r="FW209" s="21"/>
      <c r="FX209" s="21"/>
      <c r="FY209" s="21"/>
      <c r="FZ209" s="21"/>
      <c r="GA209" s="21"/>
      <c r="GB209" s="21"/>
      <c r="GC209" s="21"/>
      <c r="GD209" s="21"/>
      <c r="GE209" s="21"/>
      <c r="GF209" s="21"/>
      <c r="GG209" s="21"/>
      <c r="GH209" s="21"/>
      <c r="GI209" s="21"/>
      <c r="GJ209" s="21"/>
      <c r="GK209" s="21"/>
      <c r="GL209" s="21"/>
      <c r="GM209" s="21"/>
      <c r="GN209" s="21"/>
      <c r="GO209" s="21"/>
      <c r="GP209" s="21"/>
      <c r="GQ209" s="21"/>
      <c r="GR209" s="21"/>
      <c r="GS209" s="21"/>
      <c r="GT209" s="21"/>
      <c r="GU209" s="21"/>
      <c r="GV209" s="21"/>
      <c r="GW209" s="21"/>
      <c r="GX209" s="21"/>
      <c r="GY209" s="21"/>
      <c r="GZ209" s="21"/>
      <c r="HA209" s="21"/>
      <c r="HB209" s="21"/>
      <c r="HC209" s="21"/>
      <c r="HD209" s="21"/>
      <c r="HE209" s="21"/>
      <c r="HF209" s="21"/>
      <c r="HG209" s="21"/>
      <c r="HH209" s="21"/>
      <c r="HI209" s="21"/>
      <c r="HJ209" s="21"/>
      <c r="HK209" s="21"/>
      <c r="HL209" s="21"/>
      <c r="HM209" s="21"/>
      <c r="HN209" s="21"/>
      <c r="HO209" s="21"/>
      <c r="HP209" s="21"/>
      <c r="HQ209" s="21"/>
      <c r="HR209" s="21"/>
      <c r="HS209" s="21"/>
      <c r="HT209" s="21"/>
      <c r="HU209" s="21"/>
      <c r="HV209" s="21"/>
      <c r="HW209" s="21"/>
      <c r="HX209" s="21"/>
      <c r="HY209" s="21"/>
      <c r="HZ209" s="21"/>
      <c r="IA209" s="21"/>
      <c r="IB209" s="21"/>
      <c r="IC209" s="21"/>
      <c r="ID209" s="21"/>
      <c r="IE209" s="21"/>
      <c r="IF209" s="21"/>
      <c r="IG209" s="21"/>
      <c r="IH209" s="21"/>
      <c r="II209" s="21"/>
    </row>
    <row r="210" spans="131:243">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c r="FB210" s="21"/>
      <c r="FC210" s="21"/>
      <c r="FD210" s="21"/>
      <c r="FE210" s="21"/>
      <c r="FF210" s="21"/>
      <c r="FG210" s="21"/>
      <c r="FH210" s="21"/>
      <c r="FI210" s="21"/>
      <c r="FJ210" s="21"/>
      <c r="FK210" s="21"/>
      <c r="FL210" s="21"/>
      <c r="FM210" s="21"/>
      <c r="FN210" s="21"/>
      <c r="FO210" s="21"/>
      <c r="FP210" s="21"/>
      <c r="FQ210" s="21"/>
      <c r="FR210" s="21"/>
      <c r="FS210" s="21"/>
      <c r="FT210" s="21"/>
      <c r="FU210" s="21"/>
      <c r="FV210" s="21"/>
      <c r="FW210" s="21"/>
      <c r="FX210" s="21"/>
      <c r="FY210" s="21"/>
      <c r="FZ210" s="21"/>
      <c r="GA210" s="21"/>
      <c r="GB210" s="21"/>
      <c r="GC210" s="21"/>
      <c r="GD210" s="21"/>
      <c r="GE210" s="21"/>
      <c r="GF210" s="21"/>
      <c r="GG210" s="21"/>
      <c r="GH210" s="21"/>
      <c r="GI210" s="21"/>
      <c r="GJ210" s="21"/>
      <c r="GK210" s="21"/>
      <c r="GL210" s="21"/>
      <c r="GM210" s="21"/>
      <c r="GN210" s="21"/>
      <c r="GO210" s="21"/>
      <c r="GP210" s="21"/>
      <c r="GQ210" s="21"/>
      <c r="GR210" s="21"/>
      <c r="GS210" s="21"/>
      <c r="GT210" s="21"/>
      <c r="GU210" s="21"/>
      <c r="GV210" s="21"/>
      <c r="GW210" s="21"/>
      <c r="GX210" s="21"/>
      <c r="GY210" s="21"/>
      <c r="GZ210" s="21"/>
      <c r="HA210" s="21"/>
      <c r="HB210" s="21"/>
      <c r="HC210" s="21"/>
      <c r="HD210" s="21"/>
      <c r="HE210" s="21"/>
      <c r="HF210" s="21"/>
      <c r="HG210" s="21"/>
      <c r="HH210" s="21"/>
      <c r="HI210" s="21"/>
      <c r="HJ210" s="21"/>
      <c r="HK210" s="21"/>
      <c r="HL210" s="21"/>
      <c r="HM210" s="21"/>
      <c r="HN210" s="21"/>
      <c r="HO210" s="21"/>
      <c r="HP210" s="21"/>
      <c r="HQ210" s="21"/>
      <c r="HR210" s="21"/>
      <c r="HS210" s="21"/>
      <c r="HT210" s="21"/>
      <c r="HU210" s="21"/>
      <c r="HV210" s="21"/>
      <c r="HW210" s="21"/>
      <c r="HX210" s="21"/>
      <c r="HY210" s="21"/>
      <c r="HZ210" s="21"/>
      <c r="IA210" s="21"/>
      <c r="IB210" s="21"/>
      <c r="IC210" s="21"/>
      <c r="ID210" s="21"/>
      <c r="IE210" s="21"/>
      <c r="IF210" s="21"/>
      <c r="IG210" s="21"/>
      <c r="IH210" s="21"/>
      <c r="II210" s="21"/>
    </row>
    <row r="211" spans="131:243">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c r="FB211" s="21"/>
      <c r="FC211" s="21"/>
      <c r="FD211" s="21"/>
      <c r="FE211" s="21"/>
      <c r="FF211" s="21"/>
      <c r="FG211" s="21"/>
      <c r="FH211" s="21"/>
      <c r="FI211" s="21"/>
      <c r="FJ211" s="21"/>
      <c r="FK211" s="21"/>
      <c r="FL211" s="21"/>
      <c r="FM211" s="21"/>
      <c r="FN211" s="21"/>
      <c r="FO211" s="21"/>
      <c r="FP211" s="21"/>
      <c r="FQ211" s="21"/>
      <c r="FR211" s="21"/>
      <c r="FS211" s="21"/>
      <c r="FT211" s="21"/>
      <c r="FU211" s="21"/>
      <c r="FV211" s="21"/>
      <c r="FW211" s="21"/>
      <c r="FX211" s="21"/>
      <c r="FY211" s="21"/>
      <c r="FZ211" s="21"/>
      <c r="GA211" s="21"/>
      <c r="GB211" s="21"/>
      <c r="GC211" s="21"/>
      <c r="GD211" s="21"/>
      <c r="GE211" s="21"/>
      <c r="GF211" s="21"/>
      <c r="GG211" s="21"/>
      <c r="GH211" s="21"/>
      <c r="GI211" s="21"/>
      <c r="GJ211" s="21"/>
      <c r="GK211" s="21"/>
      <c r="GL211" s="21"/>
      <c r="GM211" s="21"/>
      <c r="GN211" s="21"/>
      <c r="GO211" s="21"/>
      <c r="GP211" s="21"/>
      <c r="GQ211" s="21"/>
      <c r="GR211" s="21"/>
      <c r="GS211" s="21"/>
      <c r="GT211" s="21"/>
      <c r="GU211" s="21"/>
      <c r="GV211" s="21"/>
      <c r="GW211" s="21"/>
      <c r="GX211" s="21"/>
      <c r="GY211" s="21"/>
      <c r="GZ211" s="21"/>
      <c r="HA211" s="21"/>
      <c r="HB211" s="21"/>
      <c r="HC211" s="21"/>
      <c r="HD211" s="21"/>
      <c r="HE211" s="21"/>
      <c r="HF211" s="21"/>
      <c r="HG211" s="21"/>
      <c r="HH211" s="21"/>
      <c r="HI211" s="21"/>
      <c r="HJ211" s="21"/>
      <c r="HK211" s="21"/>
      <c r="HL211" s="21"/>
      <c r="HM211" s="21"/>
      <c r="HN211" s="21"/>
      <c r="HO211" s="21"/>
      <c r="HP211" s="21"/>
      <c r="HQ211" s="21"/>
      <c r="HR211" s="21"/>
      <c r="HS211" s="21"/>
      <c r="HT211" s="21"/>
      <c r="HU211" s="21"/>
      <c r="HV211" s="21"/>
      <c r="HW211" s="21"/>
      <c r="HX211" s="21"/>
      <c r="HY211" s="21"/>
      <c r="HZ211" s="21"/>
      <c r="IA211" s="21"/>
      <c r="IB211" s="21"/>
      <c r="IC211" s="21"/>
      <c r="ID211" s="21"/>
      <c r="IE211" s="21"/>
      <c r="IF211" s="21"/>
      <c r="IG211" s="21"/>
      <c r="IH211" s="21"/>
      <c r="II211" s="21"/>
    </row>
    <row r="212" spans="131:243">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c r="FK212" s="21"/>
      <c r="FL212" s="21"/>
      <c r="FM212" s="21"/>
      <c r="FN212" s="21"/>
      <c r="FO212" s="21"/>
      <c r="FP212" s="21"/>
      <c r="FQ212" s="21"/>
      <c r="FR212" s="21"/>
      <c r="FS212" s="21"/>
      <c r="FT212" s="21"/>
      <c r="FU212" s="21"/>
      <c r="FV212" s="21"/>
      <c r="FW212" s="21"/>
      <c r="FX212" s="21"/>
      <c r="FY212" s="21"/>
      <c r="FZ212" s="21"/>
      <c r="GA212" s="21"/>
      <c r="GB212" s="21"/>
      <c r="GC212" s="21"/>
      <c r="GD212" s="21"/>
      <c r="GE212" s="21"/>
      <c r="GF212" s="21"/>
      <c r="GG212" s="21"/>
      <c r="GH212" s="21"/>
      <c r="GI212" s="21"/>
      <c r="GJ212" s="21"/>
      <c r="GK212" s="21"/>
      <c r="GL212" s="21"/>
      <c r="GM212" s="21"/>
      <c r="GN212" s="21"/>
      <c r="GO212" s="21"/>
      <c r="GP212" s="21"/>
      <c r="GQ212" s="21"/>
      <c r="GR212" s="21"/>
      <c r="GS212" s="21"/>
      <c r="GT212" s="21"/>
      <c r="GU212" s="21"/>
      <c r="GV212" s="21"/>
      <c r="GW212" s="21"/>
      <c r="GX212" s="21"/>
      <c r="GY212" s="21"/>
      <c r="GZ212" s="21"/>
      <c r="HA212" s="21"/>
      <c r="HB212" s="21"/>
      <c r="HC212" s="21"/>
      <c r="HD212" s="21"/>
      <c r="HE212" s="21"/>
      <c r="HF212" s="21"/>
      <c r="HG212" s="21"/>
      <c r="HH212" s="21"/>
      <c r="HI212" s="21"/>
      <c r="HJ212" s="21"/>
      <c r="HK212" s="21"/>
      <c r="HL212" s="21"/>
      <c r="HM212" s="21"/>
      <c r="HN212" s="21"/>
      <c r="HO212" s="21"/>
      <c r="HP212" s="21"/>
      <c r="HQ212" s="21"/>
      <c r="HR212" s="21"/>
      <c r="HS212" s="21"/>
      <c r="HT212" s="21"/>
      <c r="HU212" s="21"/>
      <c r="HV212" s="21"/>
      <c r="HW212" s="21"/>
      <c r="HX212" s="21"/>
      <c r="HY212" s="21"/>
      <c r="HZ212" s="21"/>
      <c r="IA212" s="21"/>
      <c r="IB212" s="21"/>
      <c r="IC212" s="21"/>
      <c r="ID212" s="21"/>
      <c r="IE212" s="21"/>
      <c r="IF212" s="21"/>
      <c r="IG212" s="21"/>
      <c r="IH212" s="21"/>
      <c r="II212" s="21"/>
    </row>
    <row r="213" spans="131:243">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c r="FL213" s="21"/>
      <c r="FM213" s="21"/>
      <c r="FN213" s="21"/>
      <c r="FO213" s="21"/>
      <c r="FP213" s="21"/>
      <c r="FQ213" s="21"/>
      <c r="FR213" s="21"/>
      <c r="FS213" s="21"/>
      <c r="FT213" s="21"/>
      <c r="FU213" s="21"/>
      <c r="FV213" s="21"/>
      <c r="FW213" s="21"/>
      <c r="FX213" s="21"/>
      <c r="FY213" s="21"/>
      <c r="FZ213" s="21"/>
      <c r="GA213" s="21"/>
      <c r="GB213" s="21"/>
      <c r="GC213" s="21"/>
      <c r="GD213" s="21"/>
      <c r="GE213" s="21"/>
      <c r="GF213" s="21"/>
      <c r="GG213" s="21"/>
      <c r="GH213" s="21"/>
      <c r="GI213" s="21"/>
      <c r="GJ213" s="21"/>
      <c r="GK213" s="21"/>
      <c r="GL213" s="21"/>
      <c r="GM213" s="21"/>
      <c r="GN213" s="21"/>
      <c r="GO213" s="21"/>
      <c r="GP213" s="21"/>
      <c r="GQ213" s="21"/>
      <c r="GR213" s="21"/>
      <c r="GS213" s="21"/>
      <c r="GT213" s="21"/>
      <c r="GU213" s="21"/>
      <c r="GV213" s="21"/>
      <c r="GW213" s="21"/>
      <c r="GX213" s="21"/>
      <c r="GY213" s="21"/>
      <c r="GZ213" s="21"/>
      <c r="HA213" s="21"/>
      <c r="HB213" s="21"/>
      <c r="HC213" s="21"/>
      <c r="HD213" s="21"/>
      <c r="HE213" s="21"/>
      <c r="HF213" s="21"/>
      <c r="HG213" s="21"/>
      <c r="HH213" s="21"/>
      <c r="HI213" s="21"/>
      <c r="HJ213" s="21"/>
      <c r="HK213" s="21"/>
      <c r="HL213" s="21"/>
      <c r="HM213" s="21"/>
      <c r="HN213" s="21"/>
      <c r="HO213" s="21"/>
      <c r="HP213" s="21"/>
      <c r="HQ213" s="21"/>
      <c r="HR213" s="21"/>
      <c r="HS213" s="21"/>
      <c r="HT213" s="21"/>
      <c r="HU213" s="21"/>
      <c r="HV213" s="21"/>
      <c r="HW213" s="21"/>
      <c r="HX213" s="21"/>
      <c r="HY213" s="21"/>
      <c r="HZ213" s="21"/>
      <c r="IA213" s="21"/>
      <c r="IB213" s="21"/>
      <c r="IC213" s="21"/>
      <c r="ID213" s="21"/>
      <c r="IE213" s="21"/>
      <c r="IF213" s="21"/>
      <c r="IG213" s="21"/>
      <c r="IH213" s="21"/>
      <c r="II213" s="21"/>
    </row>
    <row r="214" spans="131:243">
      <c r="EA214" s="21"/>
      <c r="EB214" s="21"/>
      <c r="EC214" s="21"/>
      <c r="ED214" s="21"/>
      <c r="EE214" s="21"/>
      <c r="EF214" s="21"/>
      <c r="EG214" s="21"/>
      <c r="EH214" s="21"/>
      <c r="EI214" s="21"/>
      <c r="EJ214" s="21"/>
      <c r="EK214" s="21"/>
      <c r="EL214" s="21"/>
      <c r="EM214" s="21"/>
      <c r="EN214" s="21"/>
      <c r="EO214" s="21"/>
      <c r="EP214" s="21"/>
      <c r="EQ214" s="21"/>
      <c r="ER214" s="21"/>
      <c r="ES214" s="21"/>
      <c r="ET214" s="21"/>
      <c r="EU214" s="21"/>
      <c r="EV214" s="21"/>
      <c r="EW214" s="21"/>
      <c r="EX214" s="21"/>
      <c r="EY214" s="21"/>
      <c r="EZ214" s="21"/>
      <c r="FA214" s="21"/>
      <c r="FB214" s="21"/>
      <c r="FC214" s="21"/>
      <c r="FD214" s="21"/>
      <c r="FE214" s="21"/>
      <c r="FF214" s="21"/>
      <c r="FG214" s="21"/>
      <c r="FH214" s="21"/>
      <c r="FI214" s="21"/>
      <c r="FJ214" s="21"/>
      <c r="FK214" s="21"/>
      <c r="FL214" s="21"/>
      <c r="FM214" s="21"/>
      <c r="FN214" s="21"/>
      <c r="FO214" s="21"/>
      <c r="FP214" s="21"/>
      <c r="FQ214" s="21"/>
      <c r="FR214" s="21"/>
      <c r="FS214" s="21"/>
      <c r="FT214" s="21"/>
      <c r="FU214" s="21"/>
      <c r="FV214" s="21"/>
      <c r="FW214" s="21"/>
      <c r="FX214" s="21"/>
      <c r="FY214" s="21"/>
      <c r="FZ214" s="21"/>
      <c r="GA214" s="21"/>
      <c r="GB214" s="21"/>
      <c r="GC214" s="21"/>
      <c r="GD214" s="21"/>
      <c r="GE214" s="21"/>
      <c r="GF214" s="21"/>
      <c r="GG214" s="21"/>
      <c r="GH214" s="21"/>
      <c r="GI214" s="21"/>
      <c r="GJ214" s="21"/>
      <c r="GK214" s="21"/>
      <c r="GL214" s="21"/>
      <c r="GM214" s="21"/>
      <c r="GN214" s="21"/>
      <c r="GO214" s="21"/>
      <c r="GP214" s="21"/>
      <c r="GQ214" s="21"/>
      <c r="GR214" s="21"/>
      <c r="GS214" s="21"/>
      <c r="GT214" s="21"/>
      <c r="GU214" s="21"/>
      <c r="GV214" s="21"/>
      <c r="GW214" s="21"/>
      <c r="GX214" s="21"/>
      <c r="GY214" s="21"/>
      <c r="GZ214" s="21"/>
      <c r="HA214" s="21"/>
      <c r="HB214" s="21"/>
      <c r="HC214" s="21"/>
      <c r="HD214" s="21"/>
      <c r="HE214" s="21"/>
      <c r="HF214" s="21"/>
      <c r="HG214" s="21"/>
      <c r="HH214" s="21"/>
      <c r="HI214" s="21"/>
      <c r="HJ214" s="21"/>
      <c r="HK214" s="21"/>
      <c r="HL214" s="21"/>
      <c r="HM214" s="21"/>
      <c r="HN214" s="21"/>
      <c r="HO214" s="21"/>
      <c r="HP214" s="21"/>
      <c r="HQ214" s="21"/>
      <c r="HR214" s="21"/>
      <c r="HS214" s="21"/>
      <c r="HT214" s="21"/>
      <c r="HU214" s="21"/>
      <c r="HV214" s="21"/>
      <c r="HW214" s="21"/>
      <c r="HX214" s="21"/>
      <c r="HY214" s="21"/>
      <c r="HZ214" s="21"/>
      <c r="IA214" s="21"/>
      <c r="IB214" s="21"/>
      <c r="IC214" s="21"/>
      <c r="ID214" s="21"/>
      <c r="IE214" s="21"/>
      <c r="IF214" s="21"/>
      <c r="IG214" s="21"/>
      <c r="IH214" s="21"/>
      <c r="II214" s="21"/>
    </row>
    <row r="215" spans="131:243">
      <c r="EA215" s="21"/>
      <c r="EB215" s="21"/>
      <c r="EC215" s="21"/>
      <c r="ED215" s="21"/>
      <c r="EE215" s="21"/>
      <c r="EF215" s="21"/>
      <c r="EG215" s="21"/>
      <c r="EH215" s="21"/>
      <c r="EI215" s="21"/>
      <c r="EJ215" s="21"/>
      <c r="EK215" s="21"/>
      <c r="EL215" s="21"/>
      <c r="EM215" s="21"/>
      <c r="EN215" s="21"/>
      <c r="EO215" s="21"/>
      <c r="EP215" s="21"/>
      <c r="EQ215" s="21"/>
      <c r="ER215" s="21"/>
      <c r="ES215" s="21"/>
      <c r="ET215" s="21"/>
      <c r="EU215" s="21"/>
      <c r="EV215" s="21"/>
      <c r="EW215" s="21"/>
      <c r="EX215" s="21"/>
      <c r="EY215" s="21"/>
      <c r="EZ215" s="21"/>
      <c r="FA215" s="21"/>
      <c r="FB215" s="21"/>
      <c r="FC215" s="21"/>
      <c r="FD215" s="21"/>
      <c r="FE215" s="21"/>
      <c r="FF215" s="21"/>
      <c r="FG215" s="21"/>
      <c r="FH215" s="21"/>
      <c r="FI215" s="21"/>
      <c r="FJ215" s="21"/>
      <c r="FK215" s="21"/>
      <c r="FL215" s="21"/>
      <c r="FM215" s="21"/>
      <c r="FN215" s="21"/>
      <c r="FO215" s="21"/>
      <c r="FP215" s="21"/>
      <c r="FQ215" s="21"/>
      <c r="FR215" s="21"/>
      <c r="FS215" s="21"/>
      <c r="FT215" s="21"/>
      <c r="FU215" s="21"/>
      <c r="FV215" s="21"/>
      <c r="FW215" s="21"/>
      <c r="FX215" s="21"/>
      <c r="FY215" s="21"/>
      <c r="FZ215" s="21"/>
      <c r="GA215" s="21"/>
      <c r="GB215" s="21"/>
      <c r="GC215" s="21"/>
      <c r="GD215" s="21"/>
      <c r="GE215" s="21"/>
      <c r="GF215" s="21"/>
      <c r="GG215" s="21"/>
      <c r="GH215" s="21"/>
      <c r="GI215" s="21"/>
      <c r="GJ215" s="21"/>
      <c r="GK215" s="21"/>
      <c r="GL215" s="21"/>
      <c r="GM215" s="21"/>
      <c r="GN215" s="21"/>
      <c r="GO215" s="21"/>
      <c r="GP215" s="21"/>
      <c r="GQ215" s="21"/>
      <c r="GR215" s="21"/>
      <c r="GS215" s="21"/>
      <c r="GT215" s="21"/>
      <c r="GU215" s="21"/>
      <c r="GV215" s="21"/>
      <c r="GW215" s="21"/>
      <c r="GX215" s="21"/>
      <c r="GY215" s="21"/>
      <c r="GZ215" s="21"/>
      <c r="HA215" s="21"/>
      <c r="HB215" s="21"/>
      <c r="HC215" s="21"/>
      <c r="HD215" s="21"/>
      <c r="HE215" s="21"/>
      <c r="HF215" s="21"/>
      <c r="HG215" s="21"/>
      <c r="HH215" s="21"/>
      <c r="HI215" s="21"/>
      <c r="HJ215" s="21"/>
      <c r="HK215" s="21"/>
      <c r="HL215" s="21"/>
      <c r="HM215" s="21"/>
      <c r="HN215" s="21"/>
      <c r="HO215" s="21"/>
      <c r="HP215" s="21"/>
      <c r="HQ215" s="21"/>
      <c r="HR215" s="21"/>
      <c r="HS215" s="21"/>
      <c r="HT215" s="21"/>
      <c r="HU215" s="21"/>
      <c r="HV215" s="21"/>
      <c r="HW215" s="21"/>
      <c r="HX215" s="21"/>
      <c r="HY215" s="21"/>
      <c r="HZ215" s="21"/>
      <c r="IA215" s="21"/>
      <c r="IB215" s="21"/>
      <c r="IC215" s="21"/>
      <c r="ID215" s="21"/>
      <c r="IE215" s="21"/>
      <c r="IF215" s="21"/>
      <c r="IG215" s="21"/>
      <c r="IH215" s="21"/>
      <c r="II215" s="21"/>
    </row>
    <row r="216" spans="131:243">
      <c r="EA216" s="21"/>
      <c r="EB216" s="21"/>
      <c r="EC216" s="21"/>
      <c r="ED216" s="21"/>
      <c r="EE216" s="21"/>
      <c r="EF216" s="21"/>
      <c r="EG216" s="21"/>
      <c r="EH216" s="21"/>
      <c r="EI216" s="21"/>
      <c r="EJ216" s="21"/>
      <c r="EK216" s="21"/>
      <c r="EL216" s="21"/>
      <c r="EM216" s="21"/>
      <c r="EN216" s="21"/>
      <c r="EO216" s="21"/>
      <c r="EP216" s="21"/>
      <c r="EQ216" s="21"/>
      <c r="ER216" s="21"/>
      <c r="ES216" s="21"/>
      <c r="ET216" s="21"/>
      <c r="EU216" s="21"/>
      <c r="EV216" s="21"/>
      <c r="EW216" s="21"/>
      <c r="EX216" s="21"/>
      <c r="EY216" s="21"/>
      <c r="EZ216" s="21"/>
      <c r="FA216" s="21"/>
      <c r="FB216" s="21"/>
      <c r="FC216" s="21"/>
      <c r="FD216" s="21"/>
      <c r="FE216" s="21"/>
      <c r="FF216" s="21"/>
      <c r="FG216" s="21"/>
      <c r="FH216" s="21"/>
      <c r="FI216" s="21"/>
      <c r="FJ216" s="21"/>
      <c r="FK216" s="21"/>
      <c r="FL216" s="21"/>
      <c r="FM216" s="21"/>
      <c r="FN216" s="21"/>
      <c r="FO216" s="21"/>
      <c r="FP216" s="21"/>
      <c r="FQ216" s="21"/>
      <c r="FR216" s="21"/>
      <c r="FS216" s="21"/>
      <c r="FT216" s="21"/>
      <c r="FU216" s="21"/>
      <c r="FV216" s="21"/>
      <c r="FW216" s="21"/>
      <c r="FX216" s="21"/>
      <c r="FY216" s="21"/>
      <c r="FZ216" s="21"/>
      <c r="GA216" s="21"/>
      <c r="GB216" s="21"/>
      <c r="GC216" s="21"/>
      <c r="GD216" s="21"/>
      <c r="GE216" s="21"/>
      <c r="GF216" s="21"/>
      <c r="GG216" s="21"/>
      <c r="GH216" s="21"/>
      <c r="GI216" s="21"/>
      <c r="GJ216" s="21"/>
      <c r="GK216" s="21"/>
      <c r="GL216" s="21"/>
      <c r="GM216" s="21"/>
      <c r="GN216" s="21"/>
      <c r="GO216" s="21"/>
      <c r="GP216" s="21"/>
      <c r="GQ216" s="21"/>
      <c r="GR216" s="21"/>
      <c r="GS216" s="21"/>
      <c r="GT216" s="21"/>
      <c r="GU216" s="21"/>
      <c r="GV216" s="21"/>
      <c r="GW216" s="21"/>
      <c r="GX216" s="21"/>
      <c r="GY216" s="21"/>
      <c r="GZ216" s="21"/>
      <c r="HA216" s="21"/>
      <c r="HB216" s="21"/>
      <c r="HC216" s="21"/>
      <c r="HD216" s="21"/>
      <c r="HE216" s="21"/>
      <c r="HF216" s="21"/>
      <c r="HG216" s="21"/>
      <c r="HH216" s="21"/>
      <c r="HI216" s="21"/>
      <c r="HJ216" s="21"/>
      <c r="HK216" s="21"/>
      <c r="HL216" s="21"/>
      <c r="HM216" s="21"/>
      <c r="HN216" s="21"/>
      <c r="HO216" s="21"/>
      <c r="HP216" s="21"/>
      <c r="HQ216" s="21"/>
      <c r="HR216" s="21"/>
      <c r="HS216" s="21"/>
      <c r="HT216" s="21"/>
      <c r="HU216" s="21"/>
      <c r="HV216" s="21"/>
      <c r="HW216" s="21"/>
      <c r="HX216" s="21"/>
      <c r="HY216" s="21"/>
      <c r="HZ216" s="21"/>
      <c r="IA216" s="21"/>
      <c r="IB216" s="21"/>
      <c r="IC216" s="21"/>
      <c r="ID216" s="21"/>
      <c r="IE216" s="21"/>
      <c r="IF216" s="21"/>
      <c r="IG216" s="21"/>
      <c r="IH216" s="21"/>
      <c r="II216" s="21"/>
    </row>
    <row r="217" spans="131:243">
      <c r="EA217" s="21"/>
      <c r="EB217" s="21"/>
      <c r="EC217" s="21"/>
      <c r="ED217" s="21"/>
      <c r="EE217" s="21"/>
      <c r="EF217" s="21"/>
      <c r="EG217" s="21"/>
      <c r="EH217" s="21"/>
      <c r="EI217" s="21"/>
      <c r="EJ217" s="21"/>
      <c r="EK217" s="21"/>
      <c r="EL217" s="21"/>
      <c r="EM217" s="21"/>
      <c r="EN217" s="21"/>
      <c r="EO217" s="21"/>
      <c r="EP217" s="21"/>
      <c r="EQ217" s="21"/>
      <c r="ER217" s="21"/>
      <c r="ES217" s="21"/>
      <c r="ET217" s="21"/>
      <c r="EU217" s="21"/>
      <c r="EV217" s="21"/>
      <c r="EW217" s="21"/>
      <c r="EX217" s="21"/>
      <c r="EY217" s="21"/>
      <c r="EZ217" s="21"/>
      <c r="FA217" s="21"/>
      <c r="FB217" s="21"/>
      <c r="FC217" s="21"/>
      <c r="FD217" s="21"/>
      <c r="FE217" s="21"/>
      <c r="FF217" s="21"/>
      <c r="FG217" s="21"/>
      <c r="FH217" s="21"/>
      <c r="FI217" s="21"/>
      <c r="FJ217" s="21"/>
      <c r="FK217" s="21"/>
      <c r="FL217" s="21"/>
      <c r="FM217" s="21"/>
      <c r="FN217" s="21"/>
      <c r="FO217" s="21"/>
      <c r="FP217" s="21"/>
      <c r="FQ217" s="21"/>
      <c r="FR217" s="21"/>
      <c r="FS217" s="21"/>
      <c r="FT217" s="21"/>
      <c r="FU217" s="21"/>
      <c r="FV217" s="21"/>
      <c r="FW217" s="21"/>
      <c r="FX217" s="21"/>
      <c r="FY217" s="21"/>
      <c r="FZ217" s="21"/>
      <c r="GA217" s="21"/>
      <c r="GB217" s="21"/>
      <c r="GC217" s="21"/>
      <c r="GD217" s="21"/>
      <c r="GE217" s="21"/>
      <c r="GF217" s="21"/>
      <c r="GG217" s="21"/>
      <c r="GH217" s="21"/>
      <c r="GI217" s="21"/>
      <c r="GJ217" s="21"/>
      <c r="GK217" s="21"/>
      <c r="GL217" s="21"/>
      <c r="GM217" s="21"/>
      <c r="GN217" s="21"/>
      <c r="GO217" s="21"/>
      <c r="GP217" s="21"/>
      <c r="GQ217" s="21"/>
      <c r="GR217" s="21"/>
      <c r="GS217" s="21"/>
      <c r="GT217" s="21"/>
      <c r="GU217" s="21"/>
      <c r="GV217" s="21"/>
      <c r="GW217" s="21"/>
      <c r="GX217" s="21"/>
      <c r="GY217" s="21"/>
      <c r="GZ217" s="21"/>
      <c r="HA217" s="21"/>
      <c r="HB217" s="21"/>
      <c r="HC217" s="21"/>
      <c r="HD217" s="21"/>
      <c r="HE217" s="21"/>
      <c r="HF217" s="21"/>
      <c r="HG217" s="21"/>
      <c r="HH217" s="21"/>
      <c r="HI217" s="21"/>
      <c r="HJ217" s="21"/>
      <c r="HK217" s="21"/>
      <c r="HL217" s="21"/>
      <c r="HM217" s="21"/>
      <c r="HN217" s="21"/>
      <c r="HO217" s="21"/>
      <c r="HP217" s="21"/>
      <c r="HQ217" s="21"/>
      <c r="HR217" s="21"/>
      <c r="HS217" s="21"/>
      <c r="HT217" s="21"/>
      <c r="HU217" s="21"/>
      <c r="HV217" s="21"/>
      <c r="HW217" s="21"/>
      <c r="HX217" s="21"/>
      <c r="HY217" s="21"/>
      <c r="HZ217" s="21"/>
      <c r="IA217" s="21"/>
      <c r="IB217" s="21"/>
      <c r="IC217" s="21"/>
      <c r="ID217" s="21"/>
      <c r="IE217" s="21"/>
      <c r="IF217" s="21"/>
      <c r="IG217" s="21"/>
      <c r="IH217" s="21"/>
      <c r="II217" s="21"/>
    </row>
    <row r="218" spans="131:243">
      <c r="EA218" s="21"/>
      <c r="EB218" s="21"/>
      <c r="EC218" s="21"/>
      <c r="ED218" s="21"/>
      <c r="EE218" s="21"/>
      <c r="EF218" s="21"/>
      <c r="EG218" s="21"/>
      <c r="EH218" s="21"/>
      <c r="EI218" s="21"/>
      <c r="EJ218" s="21"/>
      <c r="EK218" s="21"/>
      <c r="EL218" s="21"/>
      <c r="EM218" s="21"/>
      <c r="EN218" s="21"/>
      <c r="EO218" s="21"/>
      <c r="EP218" s="21"/>
      <c r="EQ218" s="21"/>
      <c r="ER218" s="21"/>
      <c r="ES218" s="21"/>
      <c r="ET218" s="21"/>
      <c r="EU218" s="21"/>
      <c r="EV218" s="21"/>
      <c r="EW218" s="21"/>
      <c r="EX218" s="21"/>
      <c r="EY218" s="21"/>
      <c r="EZ218" s="21"/>
      <c r="FA218" s="21"/>
      <c r="FB218" s="21"/>
      <c r="FC218" s="21"/>
      <c r="FD218" s="21"/>
      <c r="FE218" s="21"/>
      <c r="FF218" s="21"/>
      <c r="FG218" s="21"/>
      <c r="FH218" s="21"/>
      <c r="FI218" s="21"/>
      <c r="FJ218" s="21"/>
      <c r="FK218" s="21"/>
      <c r="FL218" s="21"/>
      <c r="FM218" s="21"/>
      <c r="FN218" s="21"/>
      <c r="FO218" s="21"/>
      <c r="FP218" s="21"/>
      <c r="FQ218" s="21"/>
      <c r="FR218" s="21"/>
      <c r="FS218" s="21"/>
      <c r="FT218" s="21"/>
      <c r="FU218" s="21"/>
      <c r="FV218" s="21"/>
      <c r="FW218" s="21"/>
      <c r="FX218" s="21"/>
      <c r="FY218" s="21"/>
      <c r="FZ218" s="21"/>
      <c r="GA218" s="21"/>
      <c r="GB218" s="21"/>
      <c r="GC218" s="21"/>
      <c r="GD218" s="21"/>
      <c r="GE218" s="21"/>
      <c r="GF218" s="21"/>
      <c r="GG218" s="21"/>
      <c r="GH218" s="21"/>
      <c r="GI218" s="21"/>
      <c r="GJ218" s="21"/>
      <c r="GK218" s="21"/>
      <c r="GL218" s="21"/>
      <c r="GM218" s="21"/>
      <c r="GN218" s="21"/>
      <c r="GO218" s="21"/>
      <c r="GP218" s="21"/>
      <c r="GQ218" s="21"/>
      <c r="GR218" s="21"/>
      <c r="GS218" s="21"/>
      <c r="GT218" s="21"/>
      <c r="GU218" s="21"/>
      <c r="GV218" s="21"/>
      <c r="GW218" s="21"/>
      <c r="GX218" s="21"/>
      <c r="GY218" s="21"/>
      <c r="GZ218" s="21"/>
      <c r="HA218" s="21"/>
      <c r="HB218" s="21"/>
      <c r="HC218" s="21"/>
      <c r="HD218" s="21"/>
      <c r="HE218" s="21"/>
      <c r="HF218" s="21"/>
      <c r="HG218" s="21"/>
      <c r="HH218" s="21"/>
      <c r="HI218" s="21"/>
      <c r="HJ218" s="21"/>
      <c r="HK218" s="21"/>
      <c r="HL218" s="21"/>
      <c r="HM218" s="21"/>
      <c r="HN218" s="21"/>
      <c r="HO218" s="21"/>
      <c r="HP218" s="21"/>
      <c r="HQ218" s="21"/>
      <c r="HR218" s="21"/>
      <c r="HS218" s="21"/>
      <c r="HT218" s="21"/>
      <c r="HU218" s="21"/>
      <c r="HV218" s="21"/>
      <c r="HW218" s="21"/>
      <c r="HX218" s="21"/>
      <c r="HY218" s="21"/>
      <c r="HZ218" s="21"/>
      <c r="IA218" s="21"/>
      <c r="IB218" s="21"/>
      <c r="IC218" s="21"/>
      <c r="ID218" s="21"/>
      <c r="IE218" s="21"/>
      <c r="IF218" s="21"/>
      <c r="IG218" s="21"/>
      <c r="IH218" s="21"/>
      <c r="II218" s="21"/>
    </row>
    <row r="219" spans="131:243">
      <c r="EA219" s="21"/>
      <c r="EB219" s="21"/>
      <c r="EC219" s="21"/>
      <c r="ED219" s="21"/>
      <c r="EE219" s="21"/>
      <c r="EF219" s="21"/>
      <c r="EG219" s="21"/>
      <c r="EH219" s="21"/>
      <c r="EI219" s="21"/>
      <c r="EJ219" s="21"/>
      <c r="EK219" s="21"/>
      <c r="EL219" s="21"/>
      <c r="EM219" s="21"/>
      <c r="EN219" s="21"/>
      <c r="EO219" s="21"/>
      <c r="EP219" s="21"/>
      <c r="EQ219" s="21"/>
      <c r="ER219" s="21"/>
      <c r="ES219" s="21"/>
      <c r="ET219" s="21"/>
      <c r="EU219" s="21"/>
      <c r="EV219" s="21"/>
      <c r="EW219" s="21"/>
      <c r="EX219" s="21"/>
      <c r="EY219" s="21"/>
      <c r="EZ219" s="21"/>
      <c r="FA219" s="21"/>
      <c r="FB219" s="21"/>
      <c r="FC219" s="21"/>
      <c r="FD219" s="21"/>
      <c r="FE219" s="21"/>
      <c r="FF219" s="21"/>
      <c r="FG219" s="21"/>
      <c r="FH219" s="21"/>
      <c r="FI219" s="21"/>
      <c r="FJ219" s="21"/>
      <c r="FK219" s="21"/>
      <c r="FL219" s="21"/>
      <c r="FM219" s="21"/>
      <c r="FN219" s="21"/>
      <c r="FO219" s="21"/>
      <c r="FP219" s="21"/>
      <c r="FQ219" s="21"/>
      <c r="FR219" s="21"/>
      <c r="FS219" s="21"/>
      <c r="FT219" s="21"/>
      <c r="FU219" s="21"/>
      <c r="FV219" s="21"/>
      <c r="FW219" s="21"/>
      <c r="FX219" s="21"/>
      <c r="FY219" s="21"/>
      <c r="FZ219" s="21"/>
      <c r="GA219" s="21"/>
      <c r="GB219" s="21"/>
      <c r="GC219" s="21"/>
      <c r="GD219" s="21"/>
      <c r="GE219" s="21"/>
      <c r="GF219" s="21"/>
      <c r="GG219" s="21"/>
      <c r="GH219" s="21"/>
      <c r="GI219" s="21"/>
      <c r="GJ219" s="21"/>
      <c r="GK219" s="21"/>
      <c r="GL219" s="21"/>
      <c r="GM219" s="21"/>
      <c r="GN219" s="21"/>
      <c r="GO219" s="21"/>
      <c r="GP219" s="21"/>
      <c r="GQ219" s="21"/>
      <c r="GR219" s="21"/>
      <c r="GS219" s="21"/>
      <c r="GT219" s="21"/>
      <c r="GU219" s="21"/>
      <c r="GV219" s="21"/>
      <c r="GW219" s="21"/>
      <c r="GX219" s="21"/>
      <c r="GY219" s="21"/>
      <c r="GZ219" s="21"/>
      <c r="HA219" s="21"/>
      <c r="HB219" s="21"/>
      <c r="HC219" s="21"/>
      <c r="HD219" s="21"/>
      <c r="HE219" s="21"/>
      <c r="HF219" s="21"/>
      <c r="HG219" s="21"/>
      <c r="HH219" s="21"/>
      <c r="HI219" s="21"/>
      <c r="HJ219" s="21"/>
      <c r="HK219" s="21"/>
      <c r="HL219" s="21"/>
      <c r="HM219" s="21"/>
      <c r="HN219" s="21"/>
      <c r="HO219" s="21"/>
      <c r="HP219" s="21"/>
      <c r="HQ219" s="21"/>
      <c r="HR219" s="21"/>
      <c r="HS219" s="21"/>
      <c r="HT219" s="21"/>
      <c r="HU219" s="21"/>
      <c r="HV219" s="21"/>
      <c r="HW219" s="21"/>
      <c r="HX219" s="21"/>
      <c r="HY219" s="21"/>
      <c r="HZ219" s="21"/>
      <c r="IA219" s="21"/>
      <c r="IB219" s="21"/>
      <c r="IC219" s="21"/>
      <c r="ID219" s="21"/>
      <c r="IE219" s="21"/>
      <c r="IF219" s="21"/>
      <c r="IG219" s="21"/>
      <c r="IH219" s="21"/>
      <c r="II219" s="21"/>
    </row>
    <row r="220" spans="131:243">
      <c r="EA220" s="21"/>
      <c r="EB220" s="21"/>
      <c r="EC220" s="21"/>
      <c r="ED220" s="21"/>
      <c r="EE220" s="21"/>
      <c r="EF220" s="21"/>
      <c r="EG220" s="21"/>
      <c r="EH220" s="21"/>
      <c r="EI220" s="21"/>
      <c r="EJ220" s="21"/>
      <c r="EK220" s="21"/>
      <c r="EL220" s="21"/>
      <c r="EM220" s="21"/>
      <c r="EN220" s="21"/>
      <c r="EO220" s="21"/>
      <c r="EP220" s="21"/>
      <c r="EQ220" s="21"/>
      <c r="ER220" s="21"/>
      <c r="ES220" s="21"/>
      <c r="ET220" s="21"/>
      <c r="EU220" s="21"/>
      <c r="EV220" s="21"/>
      <c r="EW220" s="21"/>
      <c r="EX220" s="21"/>
      <c r="EY220" s="21"/>
      <c r="EZ220" s="21"/>
      <c r="FA220" s="21"/>
      <c r="FB220" s="21"/>
      <c r="FC220" s="21"/>
      <c r="FD220" s="21"/>
      <c r="FE220" s="21"/>
      <c r="FF220" s="21"/>
      <c r="FG220" s="21"/>
      <c r="FH220" s="21"/>
      <c r="FI220" s="21"/>
      <c r="FJ220" s="21"/>
      <c r="FK220" s="21"/>
      <c r="FL220" s="21"/>
      <c r="FM220" s="21"/>
      <c r="FN220" s="21"/>
      <c r="FO220" s="21"/>
      <c r="FP220" s="21"/>
      <c r="FQ220" s="21"/>
      <c r="FR220" s="21"/>
      <c r="FS220" s="21"/>
      <c r="FT220" s="21"/>
      <c r="FU220" s="21"/>
      <c r="FV220" s="21"/>
      <c r="FW220" s="21"/>
      <c r="FX220" s="21"/>
      <c r="FY220" s="21"/>
      <c r="FZ220" s="21"/>
      <c r="GA220" s="21"/>
      <c r="GB220" s="21"/>
      <c r="GC220" s="21"/>
      <c r="GD220" s="21"/>
      <c r="GE220" s="21"/>
      <c r="GF220" s="21"/>
      <c r="GG220" s="21"/>
      <c r="GH220" s="21"/>
      <c r="GI220" s="21"/>
      <c r="GJ220" s="21"/>
      <c r="GK220" s="21"/>
      <c r="GL220" s="21"/>
      <c r="GM220" s="21"/>
      <c r="GN220" s="21"/>
      <c r="GO220" s="21"/>
      <c r="GP220" s="21"/>
      <c r="GQ220" s="21"/>
      <c r="GR220" s="21"/>
      <c r="GS220" s="21"/>
      <c r="GT220" s="21"/>
      <c r="GU220" s="21"/>
      <c r="GV220" s="21"/>
      <c r="GW220" s="21"/>
      <c r="GX220" s="21"/>
      <c r="GY220" s="21"/>
      <c r="GZ220" s="21"/>
      <c r="HA220" s="21"/>
      <c r="HB220" s="21"/>
      <c r="HC220" s="21"/>
      <c r="HD220" s="21"/>
      <c r="HE220" s="21"/>
      <c r="HF220" s="21"/>
      <c r="HG220" s="21"/>
      <c r="HH220" s="21"/>
      <c r="HI220" s="21"/>
      <c r="HJ220" s="21"/>
      <c r="HK220" s="21"/>
      <c r="HL220" s="21"/>
      <c r="HM220" s="21"/>
      <c r="HN220" s="21"/>
      <c r="HO220" s="21"/>
      <c r="HP220" s="21"/>
      <c r="HQ220" s="21"/>
      <c r="HR220" s="21"/>
      <c r="HS220" s="21"/>
      <c r="HT220" s="21"/>
      <c r="HU220" s="21"/>
      <c r="HV220" s="21"/>
      <c r="HW220" s="21"/>
      <c r="HX220" s="21"/>
      <c r="HY220" s="21"/>
      <c r="HZ220" s="21"/>
      <c r="IA220" s="21"/>
      <c r="IB220" s="21"/>
      <c r="IC220" s="21"/>
      <c r="ID220" s="21"/>
      <c r="IE220" s="21"/>
      <c r="IF220" s="21"/>
      <c r="IG220" s="21"/>
      <c r="IH220" s="21"/>
      <c r="II220" s="21"/>
    </row>
    <row r="221" spans="131:243">
      <c r="EA221" s="21"/>
      <c r="EB221" s="21"/>
      <c r="EC221" s="21"/>
      <c r="ED221" s="21"/>
      <c r="EE221" s="21"/>
      <c r="EF221" s="21"/>
      <c r="EG221" s="21"/>
      <c r="EH221" s="21"/>
      <c r="EI221" s="21"/>
      <c r="EJ221" s="21"/>
      <c r="EK221" s="21"/>
      <c r="EL221" s="21"/>
      <c r="EM221" s="21"/>
      <c r="EN221" s="21"/>
      <c r="EO221" s="21"/>
      <c r="EP221" s="21"/>
      <c r="EQ221" s="21"/>
      <c r="ER221" s="21"/>
      <c r="ES221" s="21"/>
      <c r="ET221" s="21"/>
      <c r="EU221" s="21"/>
      <c r="EV221" s="21"/>
      <c r="EW221" s="21"/>
      <c r="EX221" s="21"/>
      <c r="EY221" s="21"/>
      <c r="EZ221" s="21"/>
      <c r="FA221" s="21"/>
      <c r="FB221" s="21"/>
      <c r="FC221" s="21"/>
      <c r="FD221" s="21"/>
      <c r="FE221" s="21"/>
      <c r="FF221" s="21"/>
      <c r="FG221" s="21"/>
      <c r="FH221" s="21"/>
      <c r="FI221" s="21"/>
      <c r="FJ221" s="21"/>
      <c r="FK221" s="21"/>
      <c r="FL221" s="21"/>
      <c r="FM221" s="21"/>
      <c r="FN221" s="21"/>
      <c r="FO221" s="21"/>
      <c r="FP221" s="21"/>
      <c r="FQ221" s="21"/>
      <c r="FR221" s="21"/>
      <c r="FS221" s="21"/>
      <c r="FT221" s="21"/>
      <c r="FU221" s="21"/>
      <c r="FV221" s="21"/>
      <c r="FW221" s="21"/>
      <c r="FX221" s="21"/>
      <c r="FY221" s="21"/>
      <c r="FZ221" s="21"/>
      <c r="GA221" s="21"/>
      <c r="GB221" s="21"/>
      <c r="GC221" s="21"/>
      <c r="GD221" s="21"/>
      <c r="GE221" s="21"/>
      <c r="GF221" s="21"/>
      <c r="GG221" s="21"/>
      <c r="GH221" s="21"/>
      <c r="GI221" s="21"/>
      <c r="GJ221" s="21"/>
      <c r="GK221" s="21"/>
      <c r="GL221" s="21"/>
      <c r="GM221" s="21"/>
      <c r="GN221" s="21"/>
      <c r="GO221" s="21"/>
      <c r="GP221" s="21"/>
      <c r="GQ221" s="21"/>
      <c r="GR221" s="21"/>
      <c r="GS221" s="21"/>
      <c r="GT221" s="21"/>
      <c r="GU221" s="21"/>
      <c r="GV221" s="21"/>
      <c r="GW221" s="21"/>
      <c r="GX221" s="21"/>
      <c r="GY221" s="21"/>
      <c r="GZ221" s="21"/>
      <c r="HA221" s="21"/>
      <c r="HB221" s="21"/>
      <c r="HC221" s="21"/>
      <c r="HD221" s="21"/>
      <c r="HE221" s="21"/>
      <c r="HF221" s="21"/>
      <c r="HG221" s="21"/>
      <c r="HH221" s="21"/>
      <c r="HI221" s="21"/>
      <c r="HJ221" s="21"/>
      <c r="HK221" s="21"/>
      <c r="HL221" s="21"/>
      <c r="HM221" s="21"/>
      <c r="HN221" s="21"/>
      <c r="HO221" s="21"/>
      <c r="HP221" s="21"/>
      <c r="HQ221" s="21"/>
      <c r="HR221" s="21"/>
      <c r="HS221" s="21"/>
      <c r="HT221" s="21"/>
      <c r="HU221" s="21"/>
      <c r="HV221" s="21"/>
      <c r="HW221" s="21"/>
      <c r="HX221" s="21"/>
      <c r="HY221" s="21"/>
      <c r="HZ221" s="21"/>
      <c r="IA221" s="21"/>
      <c r="IB221" s="21"/>
      <c r="IC221" s="21"/>
      <c r="ID221" s="21"/>
      <c r="IE221" s="21"/>
      <c r="IF221" s="21"/>
      <c r="IG221" s="21"/>
      <c r="IH221" s="21"/>
      <c r="II221" s="21"/>
    </row>
    <row r="222" spans="131:243">
      <c r="EA222" s="21"/>
      <c r="EB222" s="21"/>
      <c r="EC222" s="21"/>
      <c r="ED222" s="21"/>
      <c r="EE222" s="21"/>
      <c r="EF222" s="21"/>
      <c r="EG222" s="21"/>
      <c r="EH222" s="21"/>
      <c r="EI222" s="21"/>
      <c r="EJ222" s="21"/>
      <c r="EK222" s="21"/>
      <c r="EL222" s="21"/>
      <c r="EM222" s="21"/>
      <c r="EN222" s="21"/>
      <c r="EO222" s="21"/>
      <c r="EP222" s="21"/>
      <c r="EQ222" s="21"/>
      <c r="ER222" s="21"/>
      <c r="ES222" s="21"/>
      <c r="ET222" s="21"/>
      <c r="EU222" s="21"/>
      <c r="EV222" s="21"/>
      <c r="EW222" s="21"/>
      <c r="EX222" s="21"/>
      <c r="EY222" s="21"/>
      <c r="EZ222" s="21"/>
      <c r="FA222" s="21"/>
      <c r="FB222" s="21"/>
      <c r="FC222" s="21"/>
      <c r="FD222" s="21"/>
      <c r="FE222" s="21"/>
      <c r="FF222" s="21"/>
      <c r="FG222" s="21"/>
      <c r="FH222" s="21"/>
      <c r="FI222" s="21"/>
      <c r="FJ222" s="21"/>
      <c r="FK222" s="21"/>
      <c r="FL222" s="21"/>
      <c r="FM222" s="21"/>
      <c r="FN222" s="21"/>
      <c r="FO222" s="21"/>
      <c r="FP222" s="21"/>
      <c r="FQ222" s="21"/>
      <c r="FR222" s="21"/>
      <c r="FS222" s="21"/>
      <c r="FT222" s="21"/>
      <c r="FU222" s="21"/>
      <c r="FV222" s="21"/>
      <c r="FW222" s="21"/>
      <c r="FX222" s="21"/>
      <c r="FY222" s="21"/>
      <c r="FZ222" s="21"/>
      <c r="GA222" s="21"/>
      <c r="GB222" s="21"/>
      <c r="GC222" s="21"/>
      <c r="GD222" s="21"/>
      <c r="GE222" s="21"/>
      <c r="GF222" s="21"/>
      <c r="GG222" s="21"/>
      <c r="GH222" s="21"/>
      <c r="GI222" s="21"/>
      <c r="GJ222" s="21"/>
      <c r="GK222" s="21"/>
      <c r="GL222" s="21"/>
      <c r="GM222" s="21"/>
      <c r="GN222" s="21"/>
      <c r="GO222" s="21"/>
      <c r="GP222" s="21"/>
      <c r="GQ222" s="21"/>
      <c r="GR222" s="21"/>
      <c r="GS222" s="21"/>
      <c r="GT222" s="21"/>
      <c r="GU222" s="21"/>
      <c r="GV222" s="21"/>
      <c r="GW222" s="21"/>
      <c r="GX222" s="21"/>
      <c r="GY222" s="21"/>
      <c r="GZ222" s="21"/>
      <c r="HA222" s="21"/>
      <c r="HB222" s="21"/>
      <c r="HC222" s="21"/>
      <c r="HD222" s="21"/>
      <c r="HE222" s="21"/>
      <c r="HF222" s="21"/>
      <c r="HG222" s="21"/>
      <c r="HH222" s="21"/>
      <c r="HI222" s="21"/>
      <c r="HJ222" s="21"/>
      <c r="HK222" s="21"/>
      <c r="HL222" s="21"/>
      <c r="HM222" s="21"/>
      <c r="HN222" s="21"/>
      <c r="HO222" s="21"/>
      <c r="HP222" s="21"/>
      <c r="HQ222" s="21"/>
      <c r="HR222" s="21"/>
      <c r="HS222" s="21"/>
      <c r="HT222" s="21"/>
      <c r="HU222" s="21"/>
      <c r="HV222" s="21"/>
      <c r="HW222" s="21"/>
      <c r="HX222" s="21"/>
      <c r="HY222" s="21"/>
      <c r="HZ222" s="21"/>
      <c r="IA222" s="21"/>
      <c r="IB222" s="21"/>
      <c r="IC222" s="21"/>
      <c r="ID222" s="21"/>
      <c r="IE222" s="21"/>
      <c r="IF222" s="21"/>
      <c r="IG222" s="21"/>
      <c r="IH222" s="21"/>
      <c r="II222" s="21"/>
    </row>
    <row r="223" spans="131:243">
      <c r="EA223" s="21"/>
      <c r="EB223" s="21"/>
      <c r="EC223" s="21"/>
      <c r="ED223" s="21"/>
      <c r="EE223" s="21"/>
      <c r="EF223" s="21"/>
      <c r="EG223" s="21"/>
      <c r="EH223" s="21"/>
      <c r="EI223" s="21"/>
      <c r="EJ223" s="21"/>
      <c r="EK223" s="21"/>
      <c r="EL223" s="21"/>
      <c r="EM223" s="21"/>
      <c r="EN223" s="21"/>
      <c r="EO223" s="21"/>
      <c r="EP223" s="21"/>
      <c r="EQ223" s="21"/>
      <c r="ER223" s="21"/>
      <c r="ES223" s="21"/>
      <c r="ET223" s="21"/>
      <c r="EU223" s="21"/>
      <c r="EV223" s="21"/>
      <c r="EW223" s="21"/>
      <c r="EX223" s="21"/>
      <c r="EY223" s="21"/>
      <c r="EZ223" s="21"/>
      <c r="FA223" s="21"/>
      <c r="FB223" s="21"/>
      <c r="FC223" s="21"/>
      <c r="FD223" s="21"/>
      <c r="FE223" s="21"/>
      <c r="FF223" s="21"/>
      <c r="FG223" s="21"/>
      <c r="FH223" s="21"/>
      <c r="FI223" s="21"/>
      <c r="FJ223" s="21"/>
      <c r="FK223" s="21"/>
      <c r="FL223" s="21"/>
      <c r="FM223" s="21"/>
      <c r="FN223" s="21"/>
      <c r="FO223" s="21"/>
      <c r="FP223" s="21"/>
      <c r="FQ223" s="21"/>
      <c r="FR223" s="21"/>
      <c r="FS223" s="21"/>
      <c r="FT223" s="21"/>
      <c r="FU223" s="21"/>
      <c r="FV223" s="21"/>
      <c r="FW223" s="21"/>
      <c r="FX223" s="21"/>
      <c r="FY223" s="21"/>
      <c r="FZ223" s="21"/>
      <c r="GA223" s="21"/>
      <c r="GB223" s="21"/>
      <c r="GC223" s="21"/>
      <c r="GD223" s="21"/>
      <c r="GE223" s="21"/>
      <c r="GF223" s="21"/>
      <c r="GG223" s="21"/>
      <c r="GH223" s="21"/>
      <c r="GI223" s="21"/>
      <c r="GJ223" s="21"/>
      <c r="GK223" s="21"/>
      <c r="GL223" s="21"/>
      <c r="GM223" s="21"/>
      <c r="GN223" s="21"/>
      <c r="GO223" s="21"/>
      <c r="GP223" s="21"/>
      <c r="GQ223" s="21"/>
      <c r="GR223" s="21"/>
      <c r="GS223" s="21"/>
      <c r="GT223" s="21"/>
      <c r="GU223" s="21"/>
      <c r="GV223" s="21"/>
      <c r="GW223" s="21"/>
      <c r="GX223" s="21"/>
      <c r="GY223" s="21"/>
      <c r="GZ223" s="21"/>
      <c r="HA223" s="21"/>
      <c r="HB223" s="21"/>
      <c r="HC223" s="21"/>
      <c r="HD223" s="21"/>
      <c r="HE223" s="21"/>
      <c r="HF223" s="21"/>
      <c r="HG223" s="21"/>
      <c r="HH223" s="21"/>
      <c r="HI223" s="21"/>
      <c r="HJ223" s="21"/>
      <c r="HK223" s="21"/>
      <c r="HL223" s="21"/>
      <c r="HM223" s="21"/>
      <c r="HN223" s="21"/>
      <c r="HO223" s="21"/>
      <c r="HP223" s="21"/>
      <c r="HQ223" s="21"/>
      <c r="HR223" s="21"/>
      <c r="HS223" s="21"/>
      <c r="HT223" s="21"/>
      <c r="HU223" s="21"/>
      <c r="HV223" s="21"/>
      <c r="HW223" s="21"/>
      <c r="HX223" s="21"/>
      <c r="HY223" s="21"/>
      <c r="HZ223" s="21"/>
      <c r="IA223" s="21"/>
      <c r="IB223" s="21"/>
      <c r="IC223" s="21"/>
      <c r="ID223" s="21"/>
      <c r="IE223" s="21"/>
      <c r="IF223" s="21"/>
      <c r="IG223" s="21"/>
      <c r="IH223" s="21"/>
      <c r="II223" s="21"/>
    </row>
    <row r="224" spans="131:243">
      <c r="EA224" s="21"/>
      <c r="EB224" s="21"/>
      <c r="EC224" s="21"/>
      <c r="ED224" s="21"/>
      <c r="EE224" s="21"/>
      <c r="EF224" s="21"/>
      <c r="EG224" s="21"/>
      <c r="EH224" s="21"/>
      <c r="EI224" s="21"/>
      <c r="EJ224" s="21"/>
      <c r="EK224" s="21"/>
      <c r="EL224" s="21"/>
      <c r="EM224" s="21"/>
      <c r="EN224" s="21"/>
      <c r="EO224" s="21"/>
      <c r="EP224" s="21"/>
      <c r="EQ224" s="21"/>
      <c r="ER224" s="21"/>
      <c r="ES224" s="21"/>
      <c r="ET224" s="21"/>
      <c r="EU224" s="21"/>
      <c r="EV224" s="21"/>
      <c r="EW224" s="21"/>
      <c r="EX224" s="21"/>
      <c r="EY224" s="21"/>
      <c r="EZ224" s="21"/>
      <c r="FA224" s="21"/>
      <c r="FB224" s="21"/>
      <c r="FC224" s="21"/>
      <c r="FD224" s="21"/>
      <c r="FE224" s="21"/>
      <c r="FF224" s="21"/>
      <c r="FG224" s="21"/>
      <c r="FH224" s="21"/>
      <c r="FI224" s="21"/>
      <c r="FJ224" s="21"/>
      <c r="FK224" s="21"/>
      <c r="FL224" s="21"/>
      <c r="FM224" s="21"/>
      <c r="FN224" s="21"/>
      <c r="FO224" s="21"/>
      <c r="FP224" s="21"/>
      <c r="FQ224" s="21"/>
      <c r="FR224" s="21"/>
      <c r="FS224" s="21"/>
      <c r="FT224" s="21"/>
      <c r="FU224" s="21"/>
      <c r="FV224" s="21"/>
      <c r="FW224" s="21"/>
      <c r="FX224" s="21"/>
      <c r="FY224" s="21"/>
      <c r="FZ224" s="21"/>
      <c r="GA224" s="21"/>
      <c r="GB224" s="21"/>
      <c r="GC224" s="21"/>
      <c r="GD224" s="21"/>
      <c r="GE224" s="21"/>
      <c r="GF224" s="21"/>
      <c r="GG224" s="21"/>
      <c r="GH224" s="21"/>
      <c r="GI224" s="21"/>
      <c r="GJ224" s="21"/>
      <c r="GK224" s="21"/>
      <c r="GL224" s="21"/>
      <c r="GM224" s="21"/>
      <c r="GN224" s="21"/>
      <c r="GO224" s="21"/>
      <c r="GP224" s="21"/>
      <c r="GQ224" s="21"/>
      <c r="GR224" s="21"/>
      <c r="GS224" s="21"/>
      <c r="GT224" s="21"/>
      <c r="GU224" s="21"/>
      <c r="GV224" s="21"/>
      <c r="GW224" s="21"/>
      <c r="GX224" s="21"/>
      <c r="GY224" s="21"/>
      <c r="GZ224" s="21"/>
      <c r="HA224" s="21"/>
      <c r="HB224" s="21"/>
      <c r="HC224" s="21"/>
      <c r="HD224" s="21"/>
      <c r="HE224" s="21"/>
      <c r="HF224" s="21"/>
      <c r="HG224" s="21"/>
      <c r="HH224" s="21"/>
      <c r="HI224" s="21"/>
      <c r="HJ224" s="21"/>
      <c r="HK224" s="21"/>
      <c r="HL224" s="21"/>
      <c r="HM224" s="21"/>
      <c r="HN224" s="21"/>
      <c r="HO224" s="21"/>
      <c r="HP224" s="21"/>
      <c r="HQ224" s="21"/>
      <c r="HR224" s="21"/>
      <c r="HS224" s="21"/>
      <c r="HT224" s="21"/>
      <c r="HU224" s="21"/>
      <c r="HV224" s="21"/>
      <c r="HW224" s="21"/>
      <c r="HX224" s="21"/>
      <c r="HY224" s="21"/>
      <c r="HZ224" s="21"/>
      <c r="IA224" s="21"/>
      <c r="IB224" s="21"/>
      <c r="IC224" s="21"/>
      <c r="ID224" s="21"/>
      <c r="IE224" s="21"/>
      <c r="IF224" s="21"/>
      <c r="IG224" s="21"/>
      <c r="IH224" s="21"/>
      <c r="II224" s="21"/>
    </row>
    <row r="225" spans="131:256">
      <c r="EA225" s="21"/>
      <c r="EB225" s="21"/>
      <c r="EC225" s="21"/>
      <c r="ED225" s="21"/>
      <c r="EE225" s="21"/>
      <c r="EF225" s="21"/>
      <c r="EG225" s="21"/>
      <c r="EH225" s="21"/>
      <c r="EI225" s="21"/>
      <c r="EJ225" s="21"/>
      <c r="EK225" s="21"/>
      <c r="EL225" s="21"/>
      <c r="EM225" s="21"/>
      <c r="EN225" s="21"/>
      <c r="EO225" s="21"/>
      <c r="EP225" s="21"/>
      <c r="EQ225" s="21"/>
      <c r="ER225" s="21"/>
      <c r="ES225" s="21"/>
      <c r="ET225" s="21"/>
      <c r="EU225" s="21"/>
      <c r="EV225" s="21"/>
      <c r="EW225" s="21"/>
      <c r="EX225" s="21"/>
      <c r="EY225" s="21"/>
      <c r="EZ225" s="21"/>
      <c r="FA225" s="21"/>
      <c r="FB225" s="21"/>
      <c r="FC225" s="21"/>
      <c r="FD225" s="21"/>
      <c r="FE225" s="21"/>
      <c r="FF225" s="21"/>
      <c r="FG225" s="21"/>
      <c r="FH225" s="21"/>
      <c r="FI225" s="21"/>
      <c r="FJ225" s="21"/>
      <c r="FK225" s="21"/>
      <c r="FL225" s="21"/>
      <c r="FM225" s="21"/>
      <c r="FN225" s="21"/>
      <c r="FO225" s="21"/>
      <c r="FP225" s="21"/>
      <c r="FQ225" s="21"/>
      <c r="FR225" s="21"/>
      <c r="FS225" s="21"/>
      <c r="FT225" s="21"/>
      <c r="FU225" s="21"/>
      <c r="FV225" s="21"/>
      <c r="FW225" s="21"/>
      <c r="FX225" s="21"/>
      <c r="FY225" s="21"/>
      <c r="FZ225" s="21"/>
      <c r="GA225" s="21"/>
      <c r="GB225" s="21"/>
      <c r="GC225" s="21"/>
      <c r="GD225" s="21"/>
      <c r="GE225" s="21"/>
      <c r="GF225" s="21"/>
      <c r="GG225" s="21"/>
      <c r="GH225" s="21"/>
      <c r="GI225" s="21"/>
      <c r="GJ225" s="21"/>
      <c r="GK225" s="21"/>
      <c r="GL225" s="21"/>
      <c r="GM225" s="21"/>
      <c r="GN225" s="21"/>
      <c r="GO225" s="21"/>
      <c r="GP225" s="21"/>
      <c r="GQ225" s="21"/>
      <c r="GR225" s="21"/>
      <c r="GS225" s="21"/>
      <c r="GT225" s="21"/>
      <c r="GU225" s="21"/>
      <c r="GV225" s="21"/>
      <c r="GW225" s="21"/>
      <c r="GX225" s="21"/>
      <c r="GY225" s="21"/>
      <c r="GZ225" s="21"/>
      <c r="HA225" s="21"/>
      <c r="HB225" s="21"/>
      <c r="HC225" s="21"/>
      <c r="HD225" s="21"/>
      <c r="HE225" s="21"/>
      <c r="HF225" s="21"/>
      <c r="HG225" s="21"/>
      <c r="HH225" s="21"/>
      <c r="HI225" s="21"/>
      <c r="HJ225" s="21"/>
      <c r="HK225" s="21"/>
      <c r="HL225" s="21"/>
      <c r="HM225" s="21"/>
      <c r="HN225" s="21"/>
      <c r="HO225" s="21"/>
      <c r="HP225" s="21"/>
      <c r="HQ225" s="21"/>
      <c r="HR225" s="21"/>
      <c r="HS225" s="21"/>
      <c r="HT225" s="21"/>
      <c r="HU225" s="21"/>
      <c r="HV225" s="21"/>
      <c r="HW225" s="21"/>
      <c r="HX225" s="21"/>
      <c r="HY225" s="21"/>
      <c r="HZ225" s="21"/>
      <c r="IA225" s="21"/>
      <c r="IB225" s="21"/>
      <c r="IC225" s="21"/>
      <c r="ID225" s="21"/>
      <c r="IE225" s="21"/>
      <c r="IF225" s="21"/>
      <c r="IG225" s="21"/>
      <c r="IH225" s="21"/>
      <c r="II225" s="21"/>
    </row>
    <row r="226" spans="131:256">
      <c r="EA226" s="21"/>
      <c r="EB226" s="21"/>
      <c r="EC226" s="21"/>
      <c r="ED226" s="21"/>
      <c r="EE226" s="21"/>
      <c r="EF226" s="21"/>
      <c r="EG226" s="21"/>
      <c r="EH226" s="21"/>
      <c r="EI226" s="21"/>
      <c r="EJ226" s="21"/>
      <c r="EK226" s="21"/>
      <c r="EL226" s="21"/>
      <c r="EM226" s="21"/>
      <c r="EN226" s="21"/>
      <c r="EO226" s="21"/>
      <c r="EP226" s="21"/>
      <c r="EQ226" s="21"/>
      <c r="ER226" s="21"/>
      <c r="ES226" s="21"/>
      <c r="ET226" s="21"/>
      <c r="EU226" s="21"/>
      <c r="EV226" s="21"/>
      <c r="EW226" s="21"/>
      <c r="EX226" s="21"/>
      <c r="EY226" s="21"/>
      <c r="EZ226" s="21"/>
      <c r="FA226" s="21"/>
      <c r="FB226" s="21"/>
      <c r="FC226" s="21"/>
      <c r="FD226" s="21"/>
      <c r="FE226" s="21"/>
      <c r="FF226" s="21"/>
      <c r="FG226" s="21"/>
      <c r="FH226" s="21"/>
      <c r="FI226" s="21"/>
      <c r="FJ226" s="21"/>
      <c r="FK226" s="21"/>
      <c r="FL226" s="21"/>
      <c r="FM226" s="21"/>
      <c r="FN226" s="21"/>
      <c r="FO226" s="21"/>
      <c r="FP226" s="21"/>
      <c r="FQ226" s="21"/>
      <c r="FR226" s="21"/>
      <c r="FS226" s="21"/>
      <c r="FT226" s="21"/>
      <c r="FU226" s="21"/>
      <c r="FV226" s="21"/>
      <c r="FW226" s="21"/>
      <c r="FX226" s="21"/>
      <c r="FY226" s="21"/>
      <c r="FZ226" s="21"/>
      <c r="GA226" s="21"/>
      <c r="GB226" s="21"/>
      <c r="GC226" s="21"/>
      <c r="GD226" s="21"/>
      <c r="GE226" s="21"/>
      <c r="GF226" s="21"/>
      <c r="GG226" s="21"/>
      <c r="GH226" s="21"/>
      <c r="GI226" s="21"/>
      <c r="GJ226" s="21"/>
      <c r="GK226" s="21"/>
      <c r="GL226" s="21"/>
      <c r="GM226" s="21"/>
      <c r="GN226" s="21"/>
      <c r="GO226" s="21"/>
      <c r="GP226" s="21"/>
      <c r="GQ226" s="21"/>
      <c r="GR226" s="21"/>
      <c r="GS226" s="21"/>
      <c r="GT226" s="21"/>
      <c r="GU226" s="21"/>
      <c r="GV226" s="21"/>
      <c r="GW226" s="21"/>
      <c r="GX226" s="21"/>
      <c r="GY226" s="21"/>
      <c r="GZ226" s="21"/>
      <c r="HA226" s="21"/>
      <c r="HB226" s="21"/>
      <c r="HC226" s="21"/>
      <c r="HD226" s="21"/>
      <c r="HE226" s="21"/>
      <c r="HF226" s="21"/>
      <c r="HG226" s="21"/>
      <c r="HH226" s="21"/>
      <c r="HI226" s="21"/>
      <c r="HJ226" s="21"/>
      <c r="HK226" s="21"/>
      <c r="HL226" s="21"/>
      <c r="HM226" s="21"/>
      <c r="HN226" s="21"/>
      <c r="HO226" s="21"/>
      <c r="HP226" s="21"/>
      <c r="HQ226" s="21"/>
      <c r="HR226" s="21"/>
      <c r="HS226" s="21"/>
      <c r="HT226" s="21"/>
      <c r="HU226" s="21"/>
      <c r="HV226" s="21"/>
      <c r="HW226" s="21"/>
      <c r="HX226" s="21"/>
      <c r="HY226" s="21"/>
      <c r="HZ226" s="21"/>
      <c r="IA226" s="21"/>
      <c r="IB226" s="21"/>
      <c r="IC226" s="21"/>
      <c r="ID226" s="21"/>
      <c r="IE226" s="21"/>
      <c r="IF226" s="21"/>
      <c r="IG226" s="21"/>
      <c r="IH226" s="21"/>
      <c r="II226" s="21"/>
    </row>
    <row r="227" spans="131:256">
      <c r="EA227" s="21"/>
      <c r="EB227" s="21"/>
      <c r="EC227" s="21"/>
      <c r="ED227" s="21"/>
      <c r="EE227" s="21"/>
      <c r="EF227" s="21"/>
      <c r="EG227" s="21"/>
      <c r="EH227" s="21"/>
      <c r="EI227" s="21"/>
      <c r="EJ227" s="21"/>
      <c r="EK227" s="21"/>
      <c r="EL227" s="21"/>
      <c r="EM227" s="21"/>
      <c r="EN227" s="21"/>
      <c r="EO227" s="21"/>
      <c r="EP227" s="21"/>
      <c r="EQ227" s="21"/>
      <c r="ER227" s="21"/>
      <c r="ES227" s="21"/>
      <c r="ET227" s="21"/>
      <c r="EU227" s="21"/>
      <c r="EV227" s="21"/>
      <c r="EW227" s="21"/>
      <c r="EX227" s="21"/>
      <c r="EY227" s="21"/>
      <c r="EZ227" s="21"/>
      <c r="FA227" s="21"/>
      <c r="FB227" s="21"/>
      <c r="FC227" s="21"/>
      <c r="FD227" s="21"/>
      <c r="FE227" s="21"/>
      <c r="FF227" s="21"/>
      <c r="FG227" s="21"/>
      <c r="FH227" s="21"/>
      <c r="FI227" s="21"/>
      <c r="FJ227" s="21"/>
      <c r="FK227" s="21"/>
      <c r="FL227" s="21"/>
      <c r="FM227" s="21"/>
      <c r="FN227" s="21"/>
      <c r="FO227" s="21"/>
      <c r="FP227" s="21"/>
      <c r="FQ227" s="21"/>
      <c r="FR227" s="21"/>
      <c r="FS227" s="21"/>
      <c r="FT227" s="21"/>
      <c r="FU227" s="21"/>
      <c r="FV227" s="21"/>
      <c r="FW227" s="21"/>
      <c r="FX227" s="21"/>
      <c r="FY227" s="21"/>
      <c r="FZ227" s="21"/>
      <c r="GA227" s="21"/>
      <c r="GB227" s="21"/>
      <c r="GC227" s="21"/>
      <c r="GD227" s="21"/>
      <c r="GE227" s="21"/>
      <c r="GF227" s="21"/>
      <c r="GG227" s="21"/>
      <c r="GH227" s="21"/>
      <c r="GI227" s="21"/>
      <c r="GJ227" s="21"/>
      <c r="GK227" s="21"/>
      <c r="GL227" s="21"/>
      <c r="GM227" s="21"/>
      <c r="GN227" s="21"/>
      <c r="GO227" s="21"/>
      <c r="GP227" s="21"/>
      <c r="GQ227" s="21"/>
      <c r="GR227" s="21"/>
      <c r="GS227" s="21"/>
      <c r="GT227" s="21"/>
      <c r="GU227" s="21"/>
      <c r="GV227" s="21"/>
      <c r="GW227" s="21"/>
      <c r="GX227" s="21"/>
      <c r="GY227" s="21"/>
      <c r="GZ227" s="21"/>
      <c r="HA227" s="21"/>
      <c r="HB227" s="21"/>
      <c r="HC227" s="21"/>
      <c r="HD227" s="21"/>
      <c r="HE227" s="21"/>
      <c r="HF227" s="21"/>
      <c r="HG227" s="21"/>
      <c r="HH227" s="21"/>
      <c r="HI227" s="21"/>
      <c r="HJ227" s="21"/>
      <c r="HK227" s="21"/>
      <c r="HL227" s="21"/>
      <c r="HM227" s="21"/>
      <c r="HN227" s="21"/>
      <c r="HO227" s="21"/>
      <c r="HP227" s="21"/>
      <c r="HQ227" s="21"/>
      <c r="HR227" s="21"/>
      <c r="HS227" s="21"/>
      <c r="HT227" s="21"/>
      <c r="HU227" s="21"/>
      <c r="HV227" s="21"/>
      <c r="HW227" s="21"/>
      <c r="HX227" s="21"/>
      <c r="HY227" s="21"/>
      <c r="HZ227" s="21"/>
      <c r="IA227" s="21"/>
      <c r="IB227" s="21"/>
      <c r="IC227" s="21"/>
      <c r="ID227" s="21"/>
      <c r="IE227" s="21"/>
      <c r="IF227" s="21"/>
      <c r="IG227" s="21"/>
      <c r="IH227" s="21"/>
      <c r="II227" s="21"/>
    </row>
    <row r="228" spans="131:256">
      <c r="EA228" s="21"/>
      <c r="EB228" s="21"/>
      <c r="EC228" s="21"/>
      <c r="ED228" s="21"/>
      <c r="EE228" s="21"/>
      <c r="EF228" s="21"/>
      <c r="EG228" s="21"/>
      <c r="EH228" s="21"/>
      <c r="EI228" s="21"/>
      <c r="EJ228" s="21"/>
      <c r="EK228" s="21"/>
      <c r="EL228" s="21"/>
      <c r="EM228" s="21"/>
      <c r="EN228" s="21"/>
      <c r="EO228" s="21"/>
      <c r="EP228" s="21"/>
      <c r="EQ228" s="21"/>
      <c r="ER228" s="21"/>
      <c r="ES228" s="21"/>
      <c r="ET228" s="21"/>
      <c r="EU228" s="21"/>
      <c r="EV228" s="21"/>
      <c r="EW228" s="21"/>
      <c r="EX228" s="21"/>
      <c r="EY228" s="21"/>
      <c r="EZ228" s="21"/>
      <c r="FA228" s="21"/>
      <c r="FB228" s="21"/>
      <c r="FC228" s="21"/>
      <c r="FD228" s="21"/>
      <c r="FE228" s="21"/>
      <c r="FF228" s="21"/>
      <c r="FG228" s="21"/>
      <c r="FH228" s="21"/>
      <c r="FI228" s="21"/>
      <c r="FJ228" s="21"/>
      <c r="FK228" s="21"/>
      <c r="FL228" s="21"/>
      <c r="FM228" s="21"/>
      <c r="FN228" s="21"/>
      <c r="FO228" s="21"/>
      <c r="FP228" s="21"/>
      <c r="FQ228" s="21"/>
      <c r="FR228" s="21"/>
      <c r="FS228" s="21"/>
      <c r="FT228" s="21"/>
      <c r="FU228" s="21"/>
      <c r="FV228" s="21"/>
      <c r="FW228" s="21"/>
      <c r="FX228" s="21"/>
      <c r="FY228" s="21"/>
      <c r="FZ228" s="21"/>
      <c r="GA228" s="21"/>
      <c r="GB228" s="21"/>
      <c r="GC228" s="21"/>
      <c r="GD228" s="21"/>
      <c r="GE228" s="21"/>
      <c r="GF228" s="21"/>
      <c r="GG228" s="21"/>
      <c r="GH228" s="21"/>
      <c r="GI228" s="21"/>
      <c r="GJ228" s="21"/>
      <c r="GK228" s="21"/>
      <c r="GL228" s="21"/>
      <c r="GM228" s="21"/>
      <c r="GN228" s="21"/>
      <c r="GO228" s="21"/>
      <c r="GP228" s="21"/>
      <c r="GQ228" s="21"/>
      <c r="GR228" s="21"/>
      <c r="GS228" s="21"/>
      <c r="GT228" s="21"/>
      <c r="GU228" s="21"/>
      <c r="GV228" s="21"/>
      <c r="GW228" s="21"/>
      <c r="GX228" s="21"/>
      <c r="GY228" s="21"/>
      <c r="GZ228" s="21"/>
      <c r="HA228" s="21"/>
      <c r="HB228" s="21"/>
      <c r="HC228" s="21"/>
      <c r="HD228" s="21"/>
      <c r="HE228" s="21"/>
      <c r="HF228" s="21"/>
      <c r="HG228" s="21"/>
      <c r="HH228" s="21"/>
      <c r="HI228" s="21"/>
      <c r="HJ228" s="21"/>
      <c r="HK228" s="21"/>
      <c r="HL228" s="21"/>
      <c r="HM228" s="21"/>
      <c r="HN228" s="21"/>
      <c r="HO228" s="21"/>
      <c r="HP228" s="21"/>
      <c r="HQ228" s="21"/>
      <c r="HR228" s="21"/>
      <c r="HS228" s="21"/>
      <c r="HT228" s="21"/>
      <c r="HU228" s="21"/>
      <c r="HV228" s="21"/>
      <c r="HW228" s="21"/>
      <c r="HX228" s="21"/>
      <c r="HY228" s="21"/>
      <c r="HZ228" s="21"/>
      <c r="IA228" s="21"/>
      <c r="IB228" s="21"/>
      <c r="IC228" s="21"/>
      <c r="ID228" s="21"/>
      <c r="IE228" s="21"/>
      <c r="IF228" s="21"/>
      <c r="IG228" s="21"/>
      <c r="IH228" s="21"/>
      <c r="II228" s="21"/>
    </row>
    <row r="229" spans="131:256">
      <c r="EA229" s="21"/>
      <c r="EB229" s="21"/>
      <c r="EC229" s="21"/>
      <c r="ED229" s="21"/>
      <c r="EE229" s="21"/>
      <c r="EF229" s="21"/>
      <c r="EG229" s="21"/>
      <c r="EH229" s="21"/>
      <c r="EI229" s="21"/>
      <c r="EJ229" s="21"/>
      <c r="EK229" s="21"/>
      <c r="EL229" s="21"/>
      <c r="EM229" s="21"/>
      <c r="EN229" s="21"/>
      <c r="EO229" s="21"/>
      <c r="EP229" s="21"/>
      <c r="EQ229" s="21"/>
      <c r="ER229" s="21"/>
      <c r="ES229" s="21"/>
      <c r="ET229" s="21"/>
      <c r="EU229" s="21"/>
      <c r="EV229" s="21"/>
      <c r="EW229" s="21"/>
      <c r="EX229" s="21"/>
      <c r="EY229" s="21"/>
      <c r="EZ229" s="21"/>
      <c r="FA229" s="21"/>
      <c r="FB229" s="21"/>
      <c r="FC229" s="21"/>
      <c r="FD229" s="21"/>
      <c r="FE229" s="21"/>
      <c r="FF229" s="21"/>
      <c r="FG229" s="21"/>
      <c r="FH229" s="21"/>
      <c r="FI229" s="21"/>
      <c r="FJ229" s="21"/>
      <c r="FK229" s="21"/>
      <c r="FL229" s="21"/>
      <c r="FM229" s="21"/>
      <c r="FN229" s="21"/>
      <c r="FO229" s="21"/>
      <c r="FP229" s="21"/>
      <c r="FQ229" s="21"/>
      <c r="FR229" s="21"/>
      <c r="FS229" s="21"/>
      <c r="FT229" s="21"/>
      <c r="FU229" s="21"/>
      <c r="FV229" s="21"/>
      <c r="FW229" s="21"/>
      <c r="FX229" s="21"/>
      <c r="FY229" s="21"/>
      <c r="FZ229" s="21"/>
      <c r="GA229" s="21"/>
      <c r="GB229" s="21"/>
      <c r="GC229" s="21"/>
      <c r="GD229" s="21"/>
      <c r="GE229" s="21"/>
      <c r="GF229" s="21"/>
      <c r="GG229" s="21"/>
      <c r="GH229" s="21"/>
      <c r="GI229" s="21"/>
      <c r="GJ229" s="21"/>
      <c r="GK229" s="21"/>
      <c r="GL229" s="21"/>
      <c r="GM229" s="21"/>
      <c r="GN229" s="21"/>
      <c r="GO229" s="21"/>
      <c r="GP229" s="21"/>
      <c r="GQ229" s="21"/>
      <c r="GR229" s="21"/>
      <c r="GS229" s="21"/>
      <c r="GT229" s="21"/>
      <c r="GU229" s="21"/>
      <c r="GV229" s="21"/>
      <c r="GW229" s="21"/>
      <c r="GX229" s="21"/>
      <c r="GY229" s="21"/>
      <c r="GZ229" s="21"/>
      <c r="HA229" s="21"/>
      <c r="HB229" s="21"/>
      <c r="HC229" s="21"/>
      <c r="HD229" s="21"/>
      <c r="HE229" s="21"/>
      <c r="HF229" s="21"/>
      <c r="HG229" s="21"/>
      <c r="HH229" s="21"/>
      <c r="HI229" s="21"/>
      <c r="HJ229" s="21"/>
      <c r="HK229" s="21"/>
      <c r="HL229" s="21"/>
      <c r="HM229" s="21"/>
      <c r="HN229" s="21"/>
      <c r="HO229" s="21"/>
      <c r="HP229" s="21"/>
      <c r="HQ229" s="21"/>
      <c r="HR229" s="21"/>
      <c r="HS229" s="21"/>
      <c r="HT229" s="21"/>
      <c r="HU229" s="21"/>
      <c r="HV229" s="21"/>
      <c r="HW229" s="21"/>
      <c r="HX229" s="21"/>
      <c r="HY229" s="21"/>
      <c r="HZ229" s="21"/>
      <c r="IA229" s="21"/>
      <c r="IB229" s="21"/>
      <c r="IC229" s="21"/>
      <c r="ID229" s="21"/>
      <c r="IE229" s="21"/>
      <c r="IF229" s="21"/>
      <c r="IG229" s="21"/>
      <c r="IH229" s="21"/>
      <c r="II229" s="21"/>
      <c r="IJ229" s="21"/>
      <c r="IK229" s="21"/>
      <c r="IL229" s="21"/>
      <c r="IM229" s="21"/>
      <c r="IN229" s="21"/>
      <c r="IO229" s="21"/>
      <c r="IP229" s="21"/>
      <c r="IQ229" s="21"/>
      <c r="IR229" s="21"/>
      <c r="IS229" s="21"/>
      <c r="IT229" s="21"/>
      <c r="IU229" s="21"/>
      <c r="IV229" s="21"/>
    </row>
    <row r="230" spans="131:256">
      <c r="EA230" s="21"/>
      <c r="EB230" s="21"/>
      <c r="EC230" s="21"/>
      <c r="ED230" s="21"/>
      <c r="EE230" s="21"/>
      <c r="EF230" s="21"/>
      <c r="EG230" s="21"/>
      <c r="EH230" s="21"/>
      <c r="EI230" s="21"/>
      <c r="EJ230" s="21"/>
      <c r="EK230" s="21"/>
      <c r="EL230" s="21"/>
      <c r="EM230" s="21"/>
      <c r="EN230" s="21"/>
      <c r="EO230" s="21"/>
      <c r="EP230" s="21"/>
      <c r="EQ230" s="21"/>
      <c r="ER230" s="21"/>
      <c r="ES230" s="21"/>
      <c r="ET230" s="21"/>
      <c r="EU230" s="21"/>
      <c r="EV230" s="21"/>
      <c r="EW230" s="21"/>
      <c r="EX230" s="21"/>
      <c r="EY230" s="21"/>
      <c r="EZ230" s="21"/>
      <c r="FA230" s="21"/>
      <c r="FB230" s="21"/>
      <c r="FC230" s="21"/>
      <c r="FD230" s="21"/>
      <c r="FE230" s="21"/>
      <c r="FF230" s="21"/>
      <c r="FG230" s="21"/>
      <c r="FH230" s="21"/>
      <c r="FI230" s="21"/>
      <c r="FJ230" s="21"/>
      <c r="FK230" s="21"/>
      <c r="FL230" s="21"/>
      <c r="FM230" s="21"/>
      <c r="FN230" s="21"/>
      <c r="FO230" s="21"/>
      <c r="FP230" s="21"/>
      <c r="FQ230" s="21"/>
      <c r="FR230" s="21"/>
      <c r="FS230" s="21"/>
      <c r="FT230" s="21"/>
      <c r="FU230" s="21"/>
      <c r="FV230" s="21"/>
      <c r="FW230" s="21"/>
      <c r="FX230" s="21"/>
      <c r="FY230" s="21"/>
      <c r="FZ230" s="21"/>
      <c r="GA230" s="21"/>
      <c r="GB230" s="21"/>
      <c r="GC230" s="21"/>
      <c r="GD230" s="21"/>
      <c r="GE230" s="21"/>
      <c r="GF230" s="21"/>
      <c r="GG230" s="21"/>
      <c r="GH230" s="21"/>
      <c r="GI230" s="21"/>
      <c r="GJ230" s="21"/>
      <c r="GK230" s="21"/>
      <c r="GL230" s="21"/>
      <c r="GM230" s="21"/>
      <c r="GN230" s="21"/>
      <c r="GO230" s="21"/>
      <c r="GP230" s="21"/>
      <c r="GQ230" s="21"/>
      <c r="GR230" s="21"/>
      <c r="GS230" s="21"/>
      <c r="GT230" s="21"/>
      <c r="GU230" s="21"/>
      <c r="GV230" s="21"/>
      <c r="GW230" s="21"/>
      <c r="GX230" s="21"/>
      <c r="GY230" s="21"/>
      <c r="GZ230" s="21"/>
      <c r="HA230" s="21"/>
      <c r="HB230" s="21"/>
      <c r="HC230" s="21"/>
      <c r="HD230" s="21"/>
      <c r="HE230" s="21"/>
      <c r="HF230" s="21"/>
      <c r="HG230" s="21"/>
      <c r="HH230" s="21"/>
      <c r="HI230" s="21"/>
      <c r="HJ230" s="21"/>
      <c r="HK230" s="21"/>
      <c r="HL230" s="21"/>
      <c r="HM230" s="21"/>
      <c r="HN230" s="21"/>
      <c r="HO230" s="21"/>
      <c r="HP230" s="21"/>
      <c r="HQ230" s="21"/>
      <c r="HR230" s="21"/>
      <c r="HS230" s="21"/>
      <c r="HT230" s="21"/>
      <c r="HU230" s="21"/>
      <c r="HV230" s="21"/>
      <c r="HW230" s="21"/>
      <c r="HX230" s="21"/>
      <c r="HY230" s="21"/>
      <c r="HZ230" s="21"/>
      <c r="IA230" s="21"/>
      <c r="IB230" s="21"/>
      <c r="IC230" s="21"/>
      <c r="ID230" s="21"/>
      <c r="IE230" s="21"/>
      <c r="IF230" s="21"/>
      <c r="IG230" s="21"/>
      <c r="IH230" s="21"/>
      <c r="II230" s="21"/>
      <c r="IJ230" s="21"/>
      <c r="IK230" s="21"/>
      <c r="IL230" s="21"/>
      <c r="IM230" s="21"/>
      <c r="IN230" s="21"/>
      <c r="IO230" s="21"/>
      <c r="IP230" s="21"/>
      <c r="IQ230" s="21"/>
      <c r="IR230" s="21"/>
      <c r="IS230" s="21"/>
      <c r="IT230" s="21"/>
      <c r="IU230" s="21"/>
      <c r="IV230" s="21"/>
    </row>
    <row r="231" spans="131:256">
      <c r="EA231" s="21"/>
      <c r="EB231" s="21"/>
      <c r="EC231" s="21"/>
      <c r="ED231" s="21"/>
      <c r="EE231" s="21"/>
      <c r="EF231" s="21"/>
      <c r="EG231" s="21"/>
      <c r="EH231" s="21"/>
      <c r="EI231" s="21"/>
      <c r="EJ231" s="21"/>
      <c r="EK231" s="21"/>
      <c r="EL231" s="21"/>
      <c r="EM231" s="21"/>
      <c r="EN231" s="21"/>
      <c r="EO231" s="21"/>
      <c r="EP231" s="21"/>
      <c r="EQ231" s="21"/>
      <c r="ER231" s="21"/>
      <c r="ES231" s="21"/>
      <c r="ET231" s="21"/>
      <c r="EU231" s="21"/>
      <c r="EV231" s="21"/>
      <c r="EW231" s="21"/>
      <c r="EX231" s="21"/>
      <c r="EY231" s="21"/>
      <c r="EZ231" s="21"/>
      <c r="FA231" s="21"/>
      <c r="FB231" s="21"/>
      <c r="FC231" s="21"/>
      <c r="FD231" s="21"/>
      <c r="FE231" s="21"/>
      <c r="FF231" s="21"/>
      <c r="FG231" s="21"/>
      <c r="FH231" s="21"/>
      <c r="FI231" s="21"/>
      <c r="FJ231" s="21"/>
      <c r="FK231" s="21"/>
      <c r="FL231" s="21"/>
      <c r="FM231" s="21"/>
      <c r="FN231" s="21"/>
      <c r="FO231" s="21"/>
      <c r="FP231" s="21"/>
      <c r="FQ231" s="21"/>
      <c r="FR231" s="21"/>
      <c r="FS231" s="21"/>
      <c r="FT231" s="21"/>
      <c r="FU231" s="21"/>
      <c r="FV231" s="21"/>
      <c r="FW231" s="21"/>
      <c r="FX231" s="21"/>
      <c r="FY231" s="21"/>
      <c r="FZ231" s="21"/>
      <c r="GA231" s="21"/>
      <c r="GB231" s="21"/>
      <c r="GC231" s="21"/>
      <c r="GD231" s="21"/>
      <c r="GE231" s="21"/>
      <c r="GF231" s="21"/>
      <c r="GG231" s="21"/>
      <c r="GH231" s="21"/>
      <c r="GI231" s="21"/>
      <c r="GJ231" s="21"/>
      <c r="GK231" s="21"/>
      <c r="GL231" s="21"/>
      <c r="GM231" s="21"/>
      <c r="GN231" s="21"/>
      <c r="GO231" s="21"/>
      <c r="GP231" s="21"/>
      <c r="GQ231" s="21"/>
      <c r="GR231" s="21"/>
      <c r="GS231" s="21"/>
      <c r="GT231" s="21"/>
      <c r="GU231" s="21"/>
      <c r="GV231" s="21"/>
      <c r="GW231" s="21"/>
      <c r="GX231" s="21"/>
      <c r="GY231" s="21"/>
      <c r="GZ231" s="21"/>
      <c r="HA231" s="21"/>
      <c r="HB231" s="21"/>
      <c r="HC231" s="21"/>
      <c r="HD231" s="21"/>
      <c r="HE231" s="21"/>
      <c r="HF231" s="21"/>
      <c r="HG231" s="21"/>
      <c r="HH231" s="21"/>
      <c r="HI231" s="21"/>
      <c r="HJ231" s="21"/>
      <c r="HK231" s="21"/>
      <c r="HL231" s="21"/>
      <c r="HM231" s="21"/>
      <c r="HN231" s="21"/>
      <c r="HO231" s="21"/>
      <c r="HP231" s="21"/>
      <c r="HQ231" s="21"/>
      <c r="HR231" s="21"/>
      <c r="HS231" s="21"/>
      <c r="HT231" s="21"/>
      <c r="HU231" s="21"/>
      <c r="HV231" s="21"/>
      <c r="HW231" s="21"/>
      <c r="HX231" s="21"/>
      <c r="HY231" s="21"/>
      <c r="HZ231" s="21"/>
      <c r="IA231" s="21"/>
      <c r="IB231" s="21"/>
      <c r="IC231" s="21"/>
      <c r="ID231" s="21"/>
      <c r="IE231" s="21"/>
      <c r="IF231" s="21"/>
      <c r="IG231" s="21"/>
      <c r="IH231" s="21"/>
      <c r="II231" s="21"/>
      <c r="IJ231" s="21"/>
      <c r="IK231" s="21"/>
      <c r="IL231" s="21"/>
      <c r="IM231" s="21"/>
      <c r="IN231" s="21"/>
      <c r="IO231" s="21"/>
      <c r="IP231" s="21"/>
      <c r="IQ231" s="21"/>
      <c r="IR231" s="21"/>
      <c r="IS231" s="21"/>
      <c r="IT231" s="21"/>
      <c r="IU231" s="21"/>
      <c r="IV231" s="21"/>
    </row>
    <row r="232" spans="131:256">
      <c r="EA232" s="21"/>
      <c r="EB232" s="21"/>
      <c r="EC232" s="21"/>
      <c r="ED232" s="21"/>
      <c r="EE232" s="21"/>
      <c r="EF232" s="21"/>
      <c r="EG232" s="21"/>
      <c r="EH232" s="21"/>
      <c r="EI232" s="21"/>
      <c r="EJ232" s="21"/>
      <c r="EK232" s="21"/>
      <c r="EL232" s="21"/>
      <c r="EM232" s="21"/>
      <c r="EN232" s="21"/>
      <c r="EO232" s="21"/>
      <c r="EP232" s="21"/>
      <c r="EQ232" s="21"/>
      <c r="ER232" s="21"/>
      <c r="ES232" s="21"/>
      <c r="ET232" s="21"/>
      <c r="EU232" s="21"/>
      <c r="EV232" s="21"/>
      <c r="EW232" s="21"/>
      <c r="EX232" s="21"/>
      <c r="EY232" s="21"/>
      <c r="EZ232" s="21"/>
      <c r="FA232" s="21"/>
      <c r="FB232" s="21"/>
      <c r="FC232" s="21"/>
      <c r="FD232" s="21"/>
      <c r="FE232" s="21"/>
      <c r="FF232" s="21"/>
      <c r="FG232" s="21"/>
      <c r="FH232" s="21"/>
      <c r="FI232" s="21"/>
      <c r="FJ232" s="21"/>
      <c r="FK232" s="21"/>
      <c r="FL232" s="21"/>
      <c r="FM232" s="21"/>
      <c r="FN232" s="21"/>
      <c r="FO232" s="21"/>
      <c r="FP232" s="21"/>
      <c r="FQ232" s="21"/>
      <c r="FR232" s="21"/>
      <c r="FS232" s="21"/>
      <c r="FT232" s="21"/>
      <c r="FU232" s="21"/>
      <c r="FV232" s="21"/>
      <c r="FW232" s="21"/>
      <c r="FX232" s="21"/>
      <c r="FY232" s="21"/>
      <c r="FZ232" s="21"/>
      <c r="GA232" s="21"/>
      <c r="GB232" s="21"/>
      <c r="GC232" s="21"/>
      <c r="GD232" s="21"/>
      <c r="GE232" s="21"/>
      <c r="GF232" s="21"/>
      <c r="GG232" s="21"/>
      <c r="GH232" s="21"/>
      <c r="GI232" s="21"/>
      <c r="GJ232" s="21"/>
      <c r="GK232" s="21"/>
      <c r="GL232" s="21"/>
      <c r="GM232" s="21"/>
      <c r="GN232" s="21"/>
      <c r="GO232" s="21"/>
      <c r="GP232" s="21"/>
      <c r="GQ232" s="21"/>
      <c r="GR232" s="21"/>
      <c r="GS232" s="21"/>
      <c r="GT232" s="21"/>
      <c r="GU232" s="21"/>
      <c r="GV232" s="21"/>
      <c r="GW232" s="21"/>
      <c r="GX232" s="21"/>
      <c r="GY232" s="21"/>
      <c r="GZ232" s="21"/>
      <c r="HA232" s="21"/>
      <c r="HB232" s="21"/>
      <c r="HC232" s="21"/>
      <c r="HD232" s="21"/>
      <c r="HE232" s="21"/>
      <c r="HF232" s="21"/>
      <c r="HG232" s="21"/>
      <c r="HH232" s="21"/>
      <c r="HI232" s="21"/>
      <c r="HJ232" s="21"/>
      <c r="HK232" s="21"/>
      <c r="HL232" s="21"/>
      <c r="HM232" s="21"/>
      <c r="HN232" s="21"/>
      <c r="HO232" s="21"/>
      <c r="HP232" s="21"/>
      <c r="HQ232" s="21"/>
      <c r="HR232" s="21"/>
      <c r="HS232" s="21"/>
      <c r="HT232" s="21"/>
      <c r="HU232" s="21"/>
      <c r="HV232" s="21"/>
      <c r="HW232" s="21"/>
      <c r="HX232" s="21"/>
      <c r="HY232" s="21"/>
      <c r="HZ232" s="21"/>
      <c r="IA232" s="21"/>
      <c r="IB232" s="21"/>
      <c r="IC232" s="21"/>
      <c r="ID232" s="21"/>
      <c r="IE232" s="21"/>
      <c r="IF232" s="21"/>
      <c r="IG232" s="21"/>
      <c r="IH232" s="21"/>
      <c r="II232" s="21"/>
      <c r="IJ232" s="21"/>
      <c r="IK232" s="21"/>
      <c r="IL232" s="21"/>
      <c r="IM232" s="21"/>
      <c r="IN232" s="21"/>
      <c r="IO232" s="21"/>
      <c r="IP232" s="21"/>
      <c r="IQ232" s="21"/>
      <c r="IR232" s="21"/>
      <c r="IS232" s="21"/>
      <c r="IT232" s="21"/>
      <c r="IU232" s="21"/>
      <c r="IV232" s="21"/>
    </row>
    <row r="233" spans="131:256">
      <c r="EA233" s="21"/>
      <c r="EB233" s="21"/>
      <c r="EC233" s="21"/>
      <c r="ED233" s="21"/>
      <c r="EE233" s="21"/>
      <c r="EF233" s="21"/>
      <c r="EG233" s="21"/>
      <c r="EH233" s="21"/>
      <c r="EI233" s="21"/>
      <c r="EJ233" s="21"/>
      <c r="EK233" s="21"/>
      <c r="EL233" s="21"/>
      <c r="EM233" s="21"/>
      <c r="EN233" s="21"/>
      <c r="EO233" s="21"/>
      <c r="EP233" s="21"/>
      <c r="EQ233" s="21"/>
      <c r="ER233" s="21"/>
      <c r="ES233" s="21"/>
      <c r="ET233" s="21"/>
      <c r="EU233" s="21"/>
      <c r="EV233" s="21"/>
      <c r="EW233" s="21"/>
      <c r="EX233" s="21"/>
      <c r="EY233" s="21"/>
      <c r="EZ233" s="21"/>
      <c r="FA233" s="21"/>
      <c r="FB233" s="21"/>
      <c r="FC233" s="21"/>
      <c r="FD233" s="21"/>
      <c r="FE233" s="21"/>
      <c r="FF233" s="21"/>
      <c r="FG233" s="21"/>
      <c r="FH233" s="21"/>
      <c r="FI233" s="21"/>
      <c r="FJ233" s="21"/>
      <c r="FK233" s="21"/>
      <c r="FL233" s="21"/>
      <c r="FM233" s="21"/>
      <c r="FN233" s="21"/>
      <c r="FO233" s="21"/>
      <c r="FP233" s="21"/>
      <c r="FQ233" s="21"/>
      <c r="FR233" s="21"/>
      <c r="FS233" s="21"/>
      <c r="FT233" s="21"/>
      <c r="FU233" s="21"/>
      <c r="FV233" s="21"/>
      <c r="FW233" s="21"/>
      <c r="FX233" s="21"/>
      <c r="FY233" s="21"/>
      <c r="FZ233" s="21"/>
      <c r="GA233" s="21"/>
      <c r="GB233" s="21"/>
      <c r="GC233" s="21"/>
      <c r="GD233" s="21"/>
      <c r="GE233" s="21"/>
      <c r="GF233" s="21"/>
      <c r="GG233" s="21"/>
      <c r="GH233" s="21"/>
      <c r="GI233" s="21"/>
      <c r="GJ233" s="21"/>
      <c r="GK233" s="21"/>
      <c r="GL233" s="21"/>
      <c r="GM233" s="21"/>
      <c r="GN233" s="21"/>
      <c r="GO233" s="21"/>
      <c r="GP233" s="21"/>
      <c r="GQ233" s="21"/>
      <c r="GR233" s="21"/>
      <c r="GS233" s="21"/>
      <c r="GT233" s="21"/>
      <c r="GU233" s="21"/>
      <c r="GV233" s="21"/>
      <c r="GW233" s="21"/>
      <c r="GX233" s="21"/>
      <c r="GY233" s="21"/>
      <c r="GZ233" s="21"/>
      <c r="HA233" s="21"/>
      <c r="HB233" s="21"/>
      <c r="HC233" s="21"/>
      <c r="HD233" s="21"/>
      <c r="HE233" s="21"/>
      <c r="HF233" s="21"/>
      <c r="HG233" s="21"/>
      <c r="HH233" s="21"/>
      <c r="HI233" s="21"/>
      <c r="HJ233" s="21"/>
      <c r="HK233" s="21"/>
      <c r="HL233" s="21"/>
      <c r="HM233" s="21"/>
      <c r="HN233" s="21"/>
      <c r="HO233" s="21"/>
      <c r="HP233" s="21"/>
      <c r="HQ233" s="21"/>
      <c r="HR233" s="21"/>
      <c r="HS233" s="21"/>
      <c r="HT233" s="21"/>
      <c r="HU233" s="21"/>
      <c r="HV233" s="21"/>
      <c r="HW233" s="21"/>
      <c r="HX233" s="21"/>
      <c r="HY233" s="21"/>
      <c r="HZ233" s="21"/>
      <c r="IA233" s="21"/>
      <c r="IB233" s="21"/>
      <c r="IC233" s="21"/>
      <c r="ID233" s="21"/>
      <c r="IE233" s="21"/>
      <c r="IF233" s="21"/>
      <c r="IG233" s="21"/>
      <c r="IH233" s="21"/>
      <c r="II233" s="21"/>
      <c r="IJ233" s="21"/>
      <c r="IK233" s="21"/>
      <c r="IL233" s="21"/>
      <c r="IM233" s="21"/>
      <c r="IN233" s="21"/>
      <c r="IO233" s="21"/>
      <c r="IP233" s="21"/>
      <c r="IQ233" s="21"/>
      <c r="IR233" s="21"/>
      <c r="IS233" s="21"/>
      <c r="IT233" s="21"/>
      <c r="IU233" s="21"/>
      <c r="IV233" s="21"/>
    </row>
    <row r="234" spans="131:256">
      <c r="EA234" s="21"/>
      <c r="EB234" s="21"/>
      <c r="EC234" s="21"/>
      <c r="ED234" s="21"/>
      <c r="EE234" s="21"/>
      <c r="EF234" s="21"/>
      <c r="EG234" s="21"/>
      <c r="EH234" s="21"/>
      <c r="EI234" s="21"/>
      <c r="EJ234" s="21"/>
      <c r="EK234" s="21"/>
      <c r="EL234" s="21"/>
      <c r="EM234" s="21"/>
      <c r="EN234" s="21"/>
      <c r="EO234" s="21"/>
      <c r="EP234" s="21"/>
      <c r="EQ234" s="21"/>
      <c r="ER234" s="21"/>
      <c r="ES234" s="21"/>
      <c r="ET234" s="21"/>
      <c r="EU234" s="21"/>
      <c r="EV234" s="21"/>
      <c r="EW234" s="21"/>
      <c r="EX234" s="21"/>
      <c r="EY234" s="21"/>
      <c r="EZ234" s="21"/>
      <c r="FA234" s="21"/>
      <c r="FB234" s="21"/>
      <c r="FC234" s="21"/>
      <c r="FD234" s="21"/>
      <c r="FE234" s="21"/>
      <c r="FF234" s="21"/>
      <c r="FG234" s="21"/>
      <c r="FH234" s="21"/>
      <c r="FI234" s="21"/>
      <c r="FJ234" s="21"/>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1"/>
      <c r="GJ234" s="21"/>
      <c r="GK234" s="21"/>
      <c r="GL234" s="21"/>
      <c r="GM234" s="21"/>
      <c r="GN234" s="21"/>
      <c r="GO234" s="21"/>
      <c r="GP234" s="21"/>
      <c r="GQ234" s="21"/>
      <c r="GR234" s="21"/>
      <c r="GS234" s="21"/>
      <c r="GT234" s="21"/>
      <c r="GU234" s="21"/>
      <c r="GV234" s="21"/>
      <c r="GW234" s="21"/>
      <c r="GX234" s="21"/>
      <c r="GY234" s="21"/>
      <c r="GZ234" s="21"/>
      <c r="HA234" s="21"/>
      <c r="HB234" s="21"/>
      <c r="HC234" s="21"/>
      <c r="HD234" s="21"/>
      <c r="HE234" s="21"/>
      <c r="HF234" s="21"/>
      <c r="HG234" s="21"/>
      <c r="HH234" s="21"/>
      <c r="HI234" s="21"/>
      <c r="HJ234" s="21"/>
      <c r="HK234" s="21"/>
      <c r="HL234" s="21"/>
      <c r="HM234" s="21"/>
      <c r="HN234" s="21"/>
      <c r="HO234" s="21"/>
      <c r="HP234" s="21"/>
      <c r="HQ234" s="21"/>
      <c r="HR234" s="21"/>
      <c r="HS234" s="21"/>
      <c r="HT234" s="21"/>
      <c r="HU234" s="21"/>
      <c r="HV234" s="21"/>
      <c r="HW234" s="21"/>
      <c r="HX234" s="21"/>
      <c r="HY234" s="21"/>
      <c r="HZ234" s="21"/>
      <c r="IA234" s="21"/>
      <c r="IB234" s="21"/>
      <c r="IC234" s="21"/>
      <c r="ID234" s="21"/>
      <c r="IE234" s="21"/>
      <c r="IF234" s="21"/>
      <c r="IG234" s="21"/>
      <c r="IH234" s="21"/>
      <c r="II234" s="21"/>
      <c r="IJ234" s="21"/>
      <c r="IK234" s="21"/>
      <c r="IL234" s="21"/>
      <c r="IM234" s="21"/>
      <c r="IN234" s="21"/>
      <c r="IO234" s="21"/>
      <c r="IP234" s="21"/>
      <c r="IQ234" s="21"/>
      <c r="IR234" s="21"/>
      <c r="IS234" s="21"/>
      <c r="IT234" s="21"/>
      <c r="IU234" s="21"/>
      <c r="IV234" s="21"/>
    </row>
    <row r="235" spans="131:256">
      <c r="EA235" s="21"/>
      <c r="EB235" s="21"/>
      <c r="EC235" s="21"/>
      <c r="ED235" s="21"/>
      <c r="EE235" s="21"/>
      <c r="EF235" s="21"/>
      <c r="EG235" s="21"/>
      <c r="EH235" s="21"/>
      <c r="EI235" s="21"/>
      <c r="EJ235" s="21"/>
      <c r="EK235" s="21"/>
      <c r="EL235" s="21"/>
      <c r="EM235" s="21"/>
      <c r="EN235" s="21"/>
      <c r="EO235" s="21"/>
      <c r="EP235" s="21"/>
      <c r="EQ235" s="21"/>
      <c r="ER235" s="21"/>
      <c r="ES235" s="21"/>
      <c r="ET235" s="21"/>
      <c r="EU235" s="21"/>
      <c r="EV235" s="21"/>
      <c r="EW235" s="21"/>
      <c r="EX235" s="21"/>
      <c r="EY235" s="21"/>
      <c r="EZ235" s="21"/>
      <c r="FA235" s="21"/>
      <c r="FB235" s="21"/>
      <c r="FC235" s="21"/>
      <c r="FD235" s="21"/>
      <c r="FE235" s="21"/>
      <c r="FF235" s="21"/>
      <c r="FG235" s="21"/>
      <c r="FH235" s="21"/>
      <c r="FI235" s="21"/>
      <c r="FJ235" s="21"/>
      <c r="FK235" s="21"/>
      <c r="FL235" s="21"/>
      <c r="FM235" s="21"/>
      <c r="FN235" s="21"/>
      <c r="FO235" s="21"/>
      <c r="FP235" s="21"/>
      <c r="FQ235" s="21"/>
      <c r="FR235" s="21"/>
      <c r="FS235" s="21"/>
      <c r="FT235" s="21"/>
      <c r="FU235" s="21"/>
      <c r="FV235" s="21"/>
      <c r="FW235" s="21"/>
      <c r="FX235" s="21"/>
      <c r="FY235" s="21"/>
      <c r="FZ235" s="21"/>
      <c r="GA235" s="21"/>
      <c r="GB235" s="21"/>
      <c r="GC235" s="21"/>
      <c r="GD235" s="21"/>
      <c r="GE235" s="21"/>
      <c r="GF235" s="21"/>
      <c r="GG235" s="21"/>
      <c r="GH235" s="21"/>
      <c r="GI235" s="21"/>
      <c r="GJ235" s="21"/>
      <c r="GK235" s="21"/>
      <c r="GL235" s="21"/>
      <c r="GM235" s="21"/>
      <c r="GN235" s="21"/>
      <c r="GO235" s="21"/>
      <c r="GP235" s="21"/>
      <c r="GQ235" s="21"/>
      <c r="GR235" s="21"/>
      <c r="GS235" s="21"/>
      <c r="GT235" s="21"/>
      <c r="GU235" s="21"/>
      <c r="GV235" s="21"/>
      <c r="GW235" s="21"/>
      <c r="GX235" s="21"/>
      <c r="GY235" s="21"/>
      <c r="GZ235" s="21"/>
      <c r="HA235" s="21"/>
      <c r="HB235" s="21"/>
      <c r="HC235" s="21"/>
      <c r="HD235" s="21"/>
      <c r="HE235" s="21"/>
      <c r="HF235" s="21"/>
      <c r="HG235" s="21"/>
      <c r="HH235" s="21"/>
      <c r="HI235" s="21"/>
      <c r="HJ235" s="21"/>
      <c r="HK235" s="21"/>
      <c r="HL235" s="21"/>
      <c r="HM235" s="21"/>
      <c r="HN235" s="21"/>
      <c r="HO235" s="21"/>
      <c r="HP235" s="21"/>
      <c r="HQ235" s="21"/>
      <c r="HR235" s="21"/>
      <c r="HS235" s="21"/>
      <c r="HT235" s="21"/>
      <c r="HU235" s="21"/>
      <c r="HV235" s="21"/>
      <c r="HW235" s="21"/>
      <c r="HX235" s="21"/>
      <c r="HY235" s="21"/>
      <c r="HZ235" s="21"/>
      <c r="IA235" s="21"/>
      <c r="IB235" s="21"/>
      <c r="IC235" s="21"/>
      <c r="ID235" s="21"/>
      <c r="IE235" s="21"/>
      <c r="IF235" s="21"/>
      <c r="IG235" s="21"/>
      <c r="IH235" s="21"/>
      <c r="II235" s="21"/>
      <c r="IJ235" s="21"/>
      <c r="IK235" s="21"/>
      <c r="IL235" s="21"/>
      <c r="IM235" s="21"/>
      <c r="IN235" s="21"/>
      <c r="IO235" s="21"/>
      <c r="IP235" s="21"/>
      <c r="IQ235" s="21"/>
      <c r="IR235" s="21"/>
      <c r="IS235" s="21"/>
      <c r="IT235" s="21"/>
      <c r="IU235" s="21"/>
      <c r="IV235" s="21"/>
    </row>
    <row r="236" spans="131:256">
      <c r="EA236" s="21"/>
      <c r="EB236" s="21"/>
      <c r="EC236" s="21"/>
      <c r="ED236" s="21"/>
      <c r="EE236" s="21"/>
      <c r="EF236" s="21"/>
      <c r="EG236" s="21"/>
      <c r="EH236" s="21"/>
      <c r="EI236" s="21"/>
      <c r="EJ236" s="21"/>
      <c r="EK236" s="21"/>
      <c r="EL236" s="21"/>
      <c r="EM236" s="21"/>
      <c r="EN236" s="21"/>
      <c r="EO236" s="21"/>
      <c r="EP236" s="21"/>
      <c r="EQ236" s="21"/>
      <c r="ER236" s="21"/>
      <c r="ES236" s="21"/>
      <c r="ET236" s="21"/>
      <c r="EU236" s="21"/>
      <c r="EV236" s="21"/>
      <c r="EW236" s="21"/>
      <c r="EX236" s="21"/>
      <c r="EY236" s="21"/>
      <c r="EZ236" s="21"/>
      <c r="FA236" s="21"/>
      <c r="FB236" s="21"/>
      <c r="FC236" s="21"/>
      <c r="FD236" s="21"/>
      <c r="FE236" s="21"/>
      <c r="FF236" s="21"/>
      <c r="FG236" s="21"/>
      <c r="FH236" s="21"/>
      <c r="FI236" s="21"/>
      <c r="FJ236" s="21"/>
      <c r="FK236" s="21"/>
      <c r="FL236" s="21"/>
      <c r="FM236" s="21"/>
      <c r="FN236" s="21"/>
      <c r="FO236" s="21"/>
      <c r="FP236" s="21"/>
      <c r="FQ236" s="21"/>
      <c r="FR236" s="21"/>
      <c r="FS236" s="21"/>
      <c r="FT236" s="21"/>
      <c r="FU236" s="21"/>
      <c r="FV236" s="21"/>
      <c r="FW236" s="21"/>
      <c r="FX236" s="21"/>
      <c r="FY236" s="21"/>
      <c r="FZ236" s="21"/>
      <c r="GA236" s="21"/>
      <c r="GB236" s="21"/>
      <c r="GC236" s="21"/>
      <c r="GD236" s="21"/>
      <c r="GE236" s="21"/>
      <c r="GF236" s="21"/>
      <c r="GG236" s="21"/>
      <c r="GH236" s="21"/>
      <c r="GI236" s="21"/>
      <c r="GJ236" s="21"/>
      <c r="GK236" s="21"/>
      <c r="GL236" s="21"/>
      <c r="GM236" s="21"/>
      <c r="GN236" s="21"/>
      <c r="GO236" s="21"/>
      <c r="GP236" s="21"/>
      <c r="GQ236" s="21"/>
      <c r="GR236" s="21"/>
      <c r="GS236" s="21"/>
      <c r="GT236" s="21"/>
      <c r="GU236" s="21"/>
      <c r="GV236" s="21"/>
      <c r="GW236" s="21"/>
      <c r="GX236" s="21"/>
      <c r="GY236" s="21"/>
      <c r="GZ236" s="21"/>
      <c r="HA236" s="21"/>
      <c r="HB236" s="21"/>
      <c r="HC236" s="21"/>
      <c r="HD236" s="21"/>
      <c r="HE236" s="21"/>
      <c r="HF236" s="21"/>
      <c r="HG236" s="21"/>
      <c r="HH236" s="21"/>
      <c r="HI236" s="21"/>
      <c r="HJ236" s="21"/>
      <c r="HK236" s="21"/>
      <c r="HL236" s="21"/>
      <c r="HM236" s="21"/>
      <c r="HN236" s="21"/>
      <c r="HO236" s="21"/>
      <c r="HP236" s="21"/>
      <c r="HQ236" s="21"/>
      <c r="HR236" s="21"/>
      <c r="HS236" s="21"/>
      <c r="HT236" s="21"/>
      <c r="HU236" s="21"/>
      <c r="HV236" s="21"/>
      <c r="HW236" s="21"/>
      <c r="HX236" s="21"/>
      <c r="HY236" s="21"/>
      <c r="HZ236" s="21"/>
      <c r="IA236" s="21"/>
      <c r="IB236" s="21"/>
      <c r="IC236" s="21"/>
      <c r="ID236" s="21"/>
      <c r="IE236" s="21"/>
      <c r="IF236" s="21"/>
      <c r="IG236" s="21"/>
      <c r="IH236" s="21"/>
      <c r="II236" s="21"/>
      <c r="IJ236" s="21"/>
      <c r="IK236" s="21"/>
      <c r="IL236" s="21"/>
      <c r="IM236" s="21"/>
      <c r="IN236" s="21"/>
      <c r="IO236" s="21"/>
      <c r="IP236" s="21"/>
      <c r="IQ236" s="21"/>
      <c r="IR236" s="21"/>
      <c r="IS236" s="21"/>
      <c r="IT236" s="21"/>
      <c r="IU236" s="21"/>
      <c r="IV236" s="21"/>
    </row>
    <row r="237" spans="131:256">
      <c r="EA237" s="21"/>
      <c r="EB237" s="21"/>
      <c r="EC237" s="21"/>
      <c r="ED237" s="21"/>
      <c r="EE237" s="21"/>
      <c r="EF237" s="21"/>
      <c r="EG237" s="21"/>
      <c r="EH237" s="21"/>
      <c r="EI237" s="21"/>
      <c r="EJ237" s="21"/>
      <c r="EK237" s="21"/>
      <c r="EL237" s="21"/>
      <c r="EM237" s="21"/>
      <c r="EN237" s="21"/>
      <c r="EO237" s="21"/>
      <c r="EP237" s="21"/>
      <c r="EQ237" s="21"/>
      <c r="ER237" s="21"/>
      <c r="ES237" s="21"/>
      <c r="ET237" s="21"/>
      <c r="EU237" s="21"/>
      <c r="EV237" s="21"/>
      <c r="EW237" s="21"/>
      <c r="EX237" s="21"/>
      <c r="EY237" s="21"/>
      <c r="EZ237" s="21"/>
      <c r="FA237" s="21"/>
      <c r="FB237" s="21"/>
      <c r="FC237" s="21"/>
      <c r="FD237" s="21"/>
      <c r="FE237" s="21"/>
      <c r="FF237" s="21"/>
      <c r="FG237" s="21"/>
      <c r="FH237" s="21"/>
      <c r="FI237" s="21"/>
      <c r="FJ237" s="21"/>
      <c r="FK237" s="21"/>
      <c r="FL237" s="21"/>
      <c r="FM237" s="21"/>
      <c r="FN237" s="21"/>
      <c r="FO237" s="21"/>
      <c r="FP237" s="21"/>
      <c r="FQ237" s="21"/>
      <c r="FR237" s="21"/>
      <c r="FS237" s="21"/>
      <c r="FT237" s="21"/>
      <c r="FU237" s="21"/>
      <c r="FV237" s="21"/>
      <c r="FW237" s="21"/>
      <c r="FX237" s="21"/>
      <c r="FY237" s="21"/>
      <c r="FZ237" s="21"/>
      <c r="GA237" s="21"/>
      <c r="GB237" s="21"/>
      <c r="GC237" s="21"/>
      <c r="GD237" s="21"/>
      <c r="GE237" s="21"/>
      <c r="GF237" s="21"/>
      <c r="GG237" s="21"/>
      <c r="GH237" s="21"/>
      <c r="GI237" s="21"/>
      <c r="GJ237" s="21"/>
      <c r="GK237" s="21"/>
      <c r="GL237" s="21"/>
      <c r="GM237" s="21"/>
      <c r="GN237" s="21"/>
      <c r="GO237" s="21"/>
      <c r="GP237" s="21"/>
      <c r="GQ237" s="21"/>
      <c r="GR237" s="21"/>
      <c r="GS237" s="21"/>
      <c r="GT237" s="21"/>
      <c r="GU237" s="21"/>
      <c r="GV237" s="21"/>
      <c r="GW237" s="21"/>
      <c r="GX237" s="21"/>
      <c r="GY237" s="21"/>
      <c r="GZ237" s="21"/>
      <c r="HA237" s="21"/>
      <c r="HB237" s="21"/>
      <c r="HC237" s="21"/>
      <c r="HD237" s="21"/>
      <c r="HE237" s="21"/>
      <c r="HF237" s="21"/>
      <c r="HG237" s="21"/>
      <c r="HH237" s="21"/>
      <c r="HI237" s="21"/>
      <c r="HJ237" s="21"/>
      <c r="HK237" s="21"/>
      <c r="HL237" s="21"/>
      <c r="HM237" s="21"/>
      <c r="HN237" s="21"/>
      <c r="HO237" s="21"/>
      <c r="HP237" s="21"/>
      <c r="HQ237" s="21"/>
      <c r="HR237" s="21"/>
      <c r="HS237" s="21"/>
      <c r="HT237" s="21"/>
      <c r="HU237" s="21"/>
      <c r="HV237" s="21"/>
      <c r="HW237" s="21"/>
      <c r="HX237" s="21"/>
      <c r="HY237" s="21"/>
      <c r="HZ237" s="21"/>
      <c r="IA237" s="21"/>
      <c r="IB237" s="21"/>
      <c r="IC237" s="21"/>
      <c r="ID237" s="21"/>
      <c r="IE237" s="21"/>
      <c r="IF237" s="21"/>
      <c r="IG237" s="21"/>
      <c r="IH237" s="21"/>
      <c r="II237" s="21"/>
      <c r="IJ237" s="21"/>
      <c r="IK237" s="21"/>
      <c r="IL237" s="21"/>
      <c r="IM237" s="21"/>
      <c r="IN237" s="21"/>
      <c r="IO237" s="21"/>
      <c r="IP237" s="21"/>
      <c r="IQ237" s="21"/>
      <c r="IR237" s="21"/>
      <c r="IS237" s="21"/>
      <c r="IT237" s="21"/>
      <c r="IU237" s="21"/>
      <c r="IV237" s="21"/>
    </row>
    <row r="238" spans="131:256">
      <c r="EA238" s="21"/>
      <c r="EB238" s="21"/>
      <c r="EC238" s="21"/>
      <c r="ED238" s="21"/>
      <c r="EE238" s="21"/>
      <c r="EF238" s="21"/>
      <c r="EG238" s="21"/>
      <c r="EH238" s="21"/>
      <c r="EI238" s="21"/>
      <c r="EJ238" s="21"/>
      <c r="EK238" s="21"/>
      <c r="EL238" s="21"/>
      <c r="EM238" s="21"/>
      <c r="EN238" s="21"/>
      <c r="EO238" s="21"/>
      <c r="EP238" s="21"/>
      <c r="EQ238" s="21"/>
      <c r="ER238" s="21"/>
      <c r="ES238" s="21"/>
      <c r="ET238" s="21"/>
      <c r="EU238" s="21"/>
      <c r="EV238" s="21"/>
      <c r="EW238" s="21"/>
      <c r="EX238" s="21"/>
      <c r="EY238" s="21"/>
      <c r="EZ238" s="21"/>
      <c r="FA238" s="21"/>
      <c r="FB238" s="21"/>
      <c r="FC238" s="21"/>
      <c r="FD238" s="21"/>
      <c r="FE238" s="21"/>
      <c r="FF238" s="21"/>
      <c r="FG238" s="21"/>
      <c r="FH238" s="21"/>
      <c r="FI238" s="21"/>
      <c r="FJ238" s="21"/>
      <c r="FK238" s="21"/>
      <c r="FL238" s="21"/>
      <c r="FM238" s="21"/>
      <c r="FN238" s="21"/>
      <c r="FO238" s="21"/>
      <c r="FP238" s="21"/>
      <c r="FQ238" s="21"/>
      <c r="FR238" s="21"/>
      <c r="FS238" s="21"/>
      <c r="FT238" s="21"/>
      <c r="FU238" s="21"/>
      <c r="FV238" s="21"/>
      <c r="FW238" s="21"/>
      <c r="FX238" s="21"/>
      <c r="FY238" s="21"/>
      <c r="FZ238" s="21"/>
      <c r="GA238" s="21"/>
      <c r="GB238" s="21"/>
      <c r="GC238" s="21"/>
      <c r="GD238" s="21"/>
      <c r="GE238" s="21"/>
      <c r="GF238" s="21"/>
      <c r="GG238" s="21"/>
      <c r="GH238" s="21"/>
      <c r="GI238" s="21"/>
      <c r="GJ238" s="21"/>
      <c r="GK238" s="21"/>
      <c r="GL238" s="21"/>
      <c r="GM238" s="21"/>
      <c r="GN238" s="21"/>
      <c r="GO238" s="21"/>
      <c r="GP238" s="21"/>
      <c r="GQ238" s="21"/>
      <c r="GR238" s="21"/>
      <c r="GS238" s="21"/>
      <c r="GT238" s="21"/>
      <c r="GU238" s="21"/>
      <c r="GV238" s="21"/>
      <c r="GW238" s="21"/>
      <c r="GX238" s="21"/>
      <c r="GY238" s="21"/>
      <c r="GZ238" s="21"/>
      <c r="HA238" s="21"/>
      <c r="HB238" s="21"/>
      <c r="HC238" s="21"/>
      <c r="HD238" s="21"/>
      <c r="HE238" s="21"/>
      <c r="HF238" s="21"/>
      <c r="HG238" s="21"/>
      <c r="HH238" s="21"/>
      <c r="HI238" s="21"/>
      <c r="HJ238" s="21"/>
      <c r="HK238" s="21"/>
      <c r="HL238" s="21"/>
      <c r="HM238" s="21"/>
      <c r="HN238" s="21"/>
      <c r="HO238" s="21"/>
      <c r="HP238" s="21"/>
      <c r="HQ238" s="21"/>
      <c r="HR238" s="21"/>
      <c r="HS238" s="21"/>
      <c r="HT238" s="21"/>
      <c r="HU238" s="21"/>
      <c r="HV238" s="21"/>
      <c r="HW238" s="21"/>
      <c r="HX238" s="21"/>
      <c r="HY238" s="21"/>
      <c r="HZ238" s="21"/>
      <c r="IA238" s="21"/>
      <c r="IB238" s="21"/>
      <c r="IC238" s="21"/>
      <c r="ID238" s="21"/>
      <c r="IE238" s="21"/>
      <c r="IF238" s="21"/>
      <c r="IG238" s="21"/>
      <c r="IH238" s="21"/>
      <c r="II238" s="21"/>
    </row>
    <row r="239" spans="131:256">
      <c r="EA239" s="21"/>
      <c r="EB239" s="21"/>
      <c r="EC239" s="21"/>
      <c r="ED239" s="21"/>
      <c r="EE239" s="21"/>
      <c r="EF239" s="21"/>
      <c r="EG239" s="21"/>
      <c r="EH239" s="21"/>
      <c r="EI239" s="21"/>
      <c r="EJ239" s="21"/>
      <c r="EK239" s="21"/>
      <c r="EL239" s="21"/>
      <c r="EM239" s="21"/>
      <c r="EN239" s="21"/>
      <c r="EO239" s="21"/>
      <c r="EP239" s="21"/>
      <c r="EQ239" s="21"/>
      <c r="ER239" s="21"/>
      <c r="ES239" s="21"/>
      <c r="ET239" s="21"/>
      <c r="EU239" s="21"/>
      <c r="EV239" s="21"/>
      <c r="EW239" s="21"/>
      <c r="EX239" s="21"/>
      <c r="EY239" s="21"/>
      <c r="EZ239" s="21"/>
      <c r="FA239" s="21"/>
      <c r="FB239" s="21"/>
      <c r="FC239" s="21"/>
      <c r="FD239" s="21"/>
      <c r="FE239" s="21"/>
      <c r="FF239" s="21"/>
      <c r="FG239" s="21"/>
      <c r="FH239" s="21"/>
      <c r="FI239" s="21"/>
      <c r="FJ239" s="21"/>
      <c r="FK239" s="21"/>
      <c r="FL239" s="21"/>
      <c r="FM239" s="21"/>
      <c r="FN239" s="21"/>
      <c r="FO239" s="21"/>
      <c r="FP239" s="21"/>
      <c r="FQ239" s="21"/>
      <c r="FR239" s="21"/>
      <c r="FS239" s="21"/>
      <c r="FT239" s="21"/>
      <c r="FU239" s="21"/>
      <c r="FV239" s="21"/>
      <c r="FW239" s="21"/>
      <c r="FX239" s="21"/>
      <c r="FY239" s="21"/>
      <c r="FZ239" s="21"/>
      <c r="GA239" s="21"/>
      <c r="GB239" s="21"/>
      <c r="GC239" s="21"/>
      <c r="GD239" s="21"/>
      <c r="GE239" s="21"/>
      <c r="GF239" s="21"/>
      <c r="GG239" s="21"/>
      <c r="GH239" s="21"/>
      <c r="GI239" s="21"/>
      <c r="GJ239" s="21"/>
      <c r="GK239" s="21"/>
      <c r="GL239" s="21"/>
      <c r="GM239" s="21"/>
      <c r="GN239" s="21"/>
      <c r="GO239" s="21"/>
      <c r="GP239" s="21"/>
      <c r="GQ239" s="21"/>
      <c r="GR239" s="21"/>
      <c r="GS239" s="21"/>
      <c r="GT239" s="21"/>
      <c r="GU239" s="21"/>
      <c r="GV239" s="21"/>
      <c r="GW239" s="21"/>
      <c r="GX239" s="21"/>
      <c r="GY239" s="21"/>
      <c r="GZ239" s="21"/>
      <c r="HA239" s="21"/>
      <c r="HB239" s="21"/>
      <c r="HC239" s="21"/>
      <c r="HD239" s="21"/>
      <c r="HE239" s="21"/>
      <c r="HF239" s="21"/>
      <c r="HG239" s="21"/>
      <c r="HH239" s="21"/>
      <c r="HI239" s="21"/>
      <c r="HJ239" s="21"/>
      <c r="HK239" s="21"/>
      <c r="HL239" s="21"/>
      <c r="HM239" s="21"/>
      <c r="HN239" s="21"/>
      <c r="HO239" s="21"/>
      <c r="HP239" s="21"/>
      <c r="HQ239" s="21"/>
      <c r="HR239" s="21"/>
      <c r="HS239" s="21"/>
      <c r="HT239" s="21"/>
      <c r="HU239" s="21"/>
      <c r="HV239" s="21"/>
      <c r="HW239" s="21"/>
      <c r="HX239" s="21"/>
      <c r="HY239" s="21"/>
      <c r="HZ239" s="21"/>
      <c r="IA239" s="21"/>
      <c r="IB239" s="21"/>
      <c r="IC239" s="21"/>
      <c r="ID239" s="21"/>
      <c r="IE239" s="21"/>
      <c r="IF239" s="21"/>
      <c r="IG239" s="21"/>
      <c r="IH239" s="21"/>
      <c r="II239" s="21"/>
    </row>
    <row r="240" spans="131:256">
      <c r="EA240" s="21"/>
      <c r="EB240" s="21"/>
      <c r="EC240" s="21"/>
      <c r="ED240" s="21"/>
      <c r="EE240" s="21"/>
      <c r="EF240" s="21"/>
      <c r="EG240" s="21"/>
      <c r="EH240" s="21"/>
      <c r="EI240" s="21"/>
      <c r="EJ240" s="21"/>
      <c r="EK240" s="21"/>
      <c r="EL240" s="21"/>
      <c r="EM240" s="21"/>
      <c r="EN240" s="21"/>
      <c r="EO240" s="21"/>
      <c r="EP240" s="21"/>
      <c r="EQ240" s="21"/>
      <c r="ER240" s="21"/>
      <c r="ES240" s="21"/>
      <c r="ET240" s="21"/>
      <c r="EU240" s="21"/>
      <c r="EV240" s="21"/>
      <c r="EW240" s="21"/>
      <c r="EX240" s="21"/>
      <c r="EY240" s="21"/>
      <c r="EZ240" s="21"/>
      <c r="FA240" s="21"/>
      <c r="FB240" s="21"/>
      <c r="FC240" s="21"/>
      <c r="FD240" s="21"/>
      <c r="FE240" s="21"/>
      <c r="FF240" s="21"/>
      <c r="FG240" s="21"/>
      <c r="FH240" s="21"/>
      <c r="FI240" s="21"/>
      <c r="FJ240" s="21"/>
      <c r="FK240" s="21"/>
      <c r="FL240" s="21"/>
      <c r="FM240" s="21"/>
      <c r="FN240" s="21"/>
      <c r="FO240" s="21"/>
      <c r="FP240" s="21"/>
      <c r="FQ240" s="21"/>
      <c r="FR240" s="21"/>
      <c r="FS240" s="21"/>
      <c r="FT240" s="21"/>
      <c r="FU240" s="21"/>
      <c r="FV240" s="21"/>
      <c r="FW240" s="21"/>
      <c r="FX240" s="21"/>
      <c r="FY240" s="21"/>
      <c r="FZ240" s="21"/>
      <c r="GA240" s="21"/>
      <c r="GB240" s="21"/>
      <c r="GC240" s="21"/>
      <c r="GD240" s="21"/>
      <c r="GE240" s="21"/>
      <c r="GF240" s="21"/>
      <c r="GG240" s="21"/>
      <c r="GH240" s="21"/>
      <c r="GI240" s="21"/>
      <c r="GJ240" s="21"/>
      <c r="GK240" s="21"/>
      <c r="GL240" s="21"/>
      <c r="GM240" s="21"/>
      <c r="GN240" s="21"/>
      <c r="GO240" s="21"/>
      <c r="GP240" s="21"/>
      <c r="GQ240" s="21"/>
      <c r="GR240" s="21"/>
      <c r="GS240" s="21"/>
      <c r="GT240" s="21"/>
      <c r="GU240" s="21"/>
      <c r="GV240" s="21"/>
      <c r="GW240" s="21"/>
      <c r="GX240" s="21"/>
      <c r="GY240" s="21"/>
      <c r="GZ240" s="21"/>
      <c r="HA240" s="21"/>
      <c r="HB240" s="21"/>
      <c r="HC240" s="21"/>
      <c r="HD240" s="21"/>
      <c r="HE240" s="21"/>
      <c r="HF240" s="21"/>
      <c r="HG240" s="21"/>
      <c r="HH240" s="21"/>
      <c r="HI240" s="21"/>
      <c r="HJ240" s="21"/>
      <c r="HK240" s="21"/>
      <c r="HL240" s="21"/>
      <c r="HM240" s="21"/>
      <c r="HN240" s="21"/>
      <c r="HO240" s="21"/>
      <c r="HP240" s="21"/>
      <c r="HQ240" s="21"/>
      <c r="HR240" s="21"/>
      <c r="HS240" s="21"/>
      <c r="HT240" s="21"/>
      <c r="HU240" s="21"/>
      <c r="HV240" s="21"/>
      <c r="HW240" s="21"/>
      <c r="HX240" s="21"/>
      <c r="HY240" s="21"/>
      <c r="HZ240" s="21"/>
      <c r="IA240" s="21"/>
      <c r="IB240" s="21"/>
      <c r="IC240" s="21"/>
      <c r="ID240" s="21"/>
      <c r="IE240" s="21"/>
      <c r="IF240" s="21"/>
      <c r="IG240" s="21"/>
      <c r="IH240" s="21"/>
      <c r="II240" s="21"/>
    </row>
    <row r="241" spans="131:243">
      <c r="EA241" s="21"/>
      <c r="EB241" s="21"/>
      <c r="EC241" s="21"/>
      <c r="ED241" s="21"/>
      <c r="EE241" s="21"/>
      <c r="EF241" s="21"/>
      <c r="EG241" s="21"/>
      <c r="EH241" s="21"/>
      <c r="EI241" s="21"/>
      <c r="EJ241" s="21"/>
      <c r="EK241" s="21"/>
      <c r="EL241" s="21"/>
      <c r="EM241" s="21"/>
      <c r="EN241" s="21"/>
      <c r="EO241" s="21"/>
      <c r="EP241" s="21"/>
      <c r="EQ241" s="21"/>
      <c r="ER241" s="21"/>
      <c r="ES241" s="21"/>
      <c r="ET241" s="21"/>
      <c r="EU241" s="21"/>
      <c r="EV241" s="21"/>
      <c r="EW241" s="21"/>
      <c r="EX241" s="21"/>
      <c r="EY241" s="21"/>
      <c r="EZ241" s="21"/>
      <c r="FA241" s="21"/>
      <c r="FB241" s="21"/>
      <c r="FC241" s="21"/>
      <c r="FD241" s="21"/>
      <c r="FE241" s="21"/>
      <c r="FF241" s="21"/>
      <c r="FG241" s="21"/>
      <c r="FH241" s="21"/>
      <c r="FI241" s="21"/>
      <c r="FJ241" s="21"/>
      <c r="FK241" s="21"/>
      <c r="FL241" s="21"/>
      <c r="FM241" s="21"/>
      <c r="FN241" s="21"/>
      <c r="FO241" s="21"/>
      <c r="FP241" s="21"/>
      <c r="FQ241" s="21"/>
      <c r="FR241" s="21"/>
      <c r="FS241" s="21"/>
      <c r="FT241" s="21"/>
      <c r="FU241" s="21"/>
      <c r="FV241" s="21"/>
      <c r="FW241" s="21"/>
      <c r="FX241" s="21"/>
      <c r="FY241" s="21"/>
      <c r="FZ241" s="21"/>
      <c r="GA241" s="21"/>
      <c r="GB241" s="21"/>
      <c r="GC241" s="21"/>
      <c r="GD241" s="21"/>
      <c r="GE241" s="21"/>
      <c r="GF241" s="21"/>
      <c r="GG241" s="21"/>
      <c r="GH241" s="21"/>
      <c r="GI241" s="21"/>
      <c r="GJ241" s="21"/>
      <c r="GK241" s="21"/>
      <c r="GL241" s="21"/>
      <c r="GM241" s="21"/>
      <c r="GN241" s="21"/>
      <c r="GO241" s="21"/>
      <c r="GP241" s="21"/>
      <c r="GQ241" s="21"/>
      <c r="GR241" s="21"/>
      <c r="GS241" s="21"/>
      <c r="GT241" s="21"/>
      <c r="GU241" s="21"/>
      <c r="GV241" s="21"/>
      <c r="GW241" s="21"/>
      <c r="GX241" s="21"/>
      <c r="GY241" s="21"/>
      <c r="GZ241" s="21"/>
      <c r="HA241" s="21"/>
      <c r="HB241" s="21"/>
      <c r="HC241" s="21"/>
      <c r="HD241" s="21"/>
      <c r="HE241" s="21"/>
      <c r="HF241" s="21"/>
      <c r="HG241" s="21"/>
      <c r="HH241" s="21"/>
      <c r="HI241" s="21"/>
      <c r="HJ241" s="21"/>
      <c r="HK241" s="21"/>
      <c r="HL241" s="21"/>
      <c r="HM241" s="21"/>
      <c r="HN241" s="21"/>
      <c r="HO241" s="21"/>
      <c r="HP241" s="21"/>
      <c r="HQ241" s="21"/>
      <c r="HR241" s="21"/>
      <c r="HS241" s="21"/>
      <c r="HT241" s="21"/>
      <c r="HU241" s="21"/>
      <c r="HV241" s="21"/>
      <c r="HW241" s="21"/>
      <c r="HX241" s="21"/>
      <c r="HY241" s="21"/>
      <c r="HZ241" s="21"/>
      <c r="IA241" s="21"/>
      <c r="IB241" s="21"/>
      <c r="IC241" s="21"/>
      <c r="ID241" s="21"/>
      <c r="IE241" s="21"/>
      <c r="IF241" s="21"/>
      <c r="IG241" s="21"/>
      <c r="IH241" s="21"/>
      <c r="II241" s="21"/>
    </row>
    <row r="242" spans="131:243">
      <c r="EA242" s="21"/>
      <c r="EB242" s="21"/>
      <c r="EC242" s="21"/>
      <c r="ED242" s="21"/>
      <c r="EE242" s="21"/>
      <c r="EF242" s="21"/>
      <c r="EG242" s="21"/>
      <c r="EH242" s="21"/>
      <c r="EI242" s="21"/>
      <c r="EJ242" s="21"/>
      <c r="EK242" s="21"/>
      <c r="EL242" s="21"/>
      <c r="EM242" s="21"/>
      <c r="EN242" s="21"/>
      <c r="EO242" s="21"/>
      <c r="EP242" s="21"/>
      <c r="EQ242" s="21"/>
      <c r="ER242" s="21"/>
      <c r="ES242" s="21"/>
      <c r="ET242" s="21"/>
      <c r="EU242" s="21"/>
      <c r="EV242" s="21"/>
      <c r="EW242" s="21"/>
      <c r="EX242" s="21"/>
      <c r="EY242" s="21"/>
      <c r="EZ242" s="21"/>
      <c r="FA242" s="21"/>
      <c r="FB242" s="21"/>
      <c r="FC242" s="21"/>
      <c r="FD242" s="21"/>
      <c r="FE242" s="21"/>
      <c r="FF242" s="21"/>
      <c r="FG242" s="21"/>
      <c r="FH242" s="21"/>
      <c r="FI242" s="21"/>
      <c r="FJ242" s="21"/>
      <c r="FK242" s="21"/>
      <c r="FL242" s="21"/>
      <c r="FM242" s="21"/>
      <c r="FN242" s="21"/>
      <c r="FO242" s="21"/>
      <c r="FP242" s="21"/>
      <c r="FQ242" s="21"/>
      <c r="FR242" s="21"/>
      <c r="FS242" s="21"/>
      <c r="FT242" s="21"/>
      <c r="FU242" s="21"/>
      <c r="FV242" s="21"/>
      <c r="FW242" s="21"/>
      <c r="FX242" s="21"/>
      <c r="FY242" s="21"/>
      <c r="FZ242" s="21"/>
      <c r="GA242" s="21"/>
      <c r="GB242" s="21"/>
      <c r="GC242" s="21"/>
      <c r="GD242" s="21"/>
      <c r="GE242" s="21"/>
      <c r="GF242" s="21"/>
      <c r="GG242" s="21"/>
      <c r="GH242" s="21"/>
      <c r="GI242" s="21"/>
      <c r="GJ242" s="21"/>
      <c r="GK242" s="21"/>
      <c r="GL242" s="21"/>
      <c r="GM242" s="21"/>
      <c r="GN242" s="21"/>
      <c r="GO242" s="21"/>
      <c r="GP242" s="21"/>
      <c r="GQ242" s="21"/>
      <c r="GR242" s="21"/>
      <c r="GS242" s="21"/>
      <c r="GT242" s="21"/>
      <c r="GU242" s="21"/>
      <c r="GV242" s="21"/>
      <c r="GW242" s="21"/>
      <c r="GX242" s="21"/>
      <c r="GY242" s="21"/>
      <c r="GZ242" s="21"/>
      <c r="HA242" s="21"/>
      <c r="HB242" s="21"/>
      <c r="HC242" s="21"/>
      <c r="HD242" s="21"/>
      <c r="HE242" s="21"/>
      <c r="HF242" s="21"/>
      <c r="HG242" s="21"/>
      <c r="HH242" s="21"/>
      <c r="HI242" s="21"/>
      <c r="HJ242" s="21"/>
      <c r="HK242" s="21"/>
      <c r="HL242" s="21"/>
      <c r="HM242" s="21"/>
      <c r="HN242" s="21"/>
      <c r="HO242" s="21"/>
      <c r="HP242" s="21"/>
      <c r="HQ242" s="21"/>
      <c r="HR242" s="21"/>
      <c r="HS242" s="21"/>
      <c r="HT242" s="21"/>
      <c r="HU242" s="21"/>
      <c r="HV242" s="21"/>
      <c r="HW242" s="21"/>
      <c r="HX242" s="21"/>
      <c r="HY242" s="21"/>
      <c r="HZ242" s="21"/>
      <c r="IA242" s="21"/>
      <c r="IB242" s="21"/>
      <c r="IC242" s="21"/>
      <c r="ID242" s="21"/>
      <c r="IE242" s="21"/>
      <c r="IF242" s="21"/>
      <c r="IG242" s="21"/>
      <c r="IH242" s="21"/>
      <c r="II242" s="21"/>
    </row>
    <row r="243" spans="131:243">
      <c r="EA243" s="21"/>
      <c r="EB243" s="21"/>
      <c r="EC243" s="21"/>
      <c r="ED243" s="21"/>
      <c r="EE243" s="21"/>
      <c r="EF243" s="21"/>
      <c r="EG243" s="21"/>
      <c r="EH243" s="21"/>
      <c r="EI243" s="21"/>
      <c r="EJ243" s="21"/>
      <c r="EK243" s="21"/>
      <c r="EL243" s="21"/>
      <c r="EM243" s="21"/>
      <c r="EN243" s="21"/>
      <c r="EO243" s="21"/>
      <c r="EP243" s="21"/>
      <c r="EQ243" s="21"/>
      <c r="ER243" s="21"/>
      <c r="ES243" s="21"/>
      <c r="ET243" s="21"/>
      <c r="EU243" s="21"/>
      <c r="EV243" s="21"/>
      <c r="EW243" s="21"/>
      <c r="EX243" s="21"/>
      <c r="EY243" s="21"/>
      <c r="EZ243" s="21"/>
      <c r="FA243" s="21"/>
      <c r="FB243" s="21"/>
      <c r="FC243" s="21"/>
      <c r="FD243" s="21"/>
      <c r="FE243" s="21"/>
      <c r="FF243" s="21"/>
      <c r="FG243" s="21"/>
      <c r="FH243" s="21"/>
      <c r="FI243" s="21"/>
      <c r="FJ243" s="21"/>
      <c r="FK243" s="21"/>
      <c r="FL243" s="21"/>
      <c r="FM243" s="21"/>
      <c r="FN243" s="21"/>
      <c r="FO243" s="21"/>
      <c r="FP243" s="21"/>
      <c r="FQ243" s="21"/>
      <c r="FR243" s="21"/>
      <c r="FS243" s="21"/>
      <c r="FT243" s="21"/>
      <c r="FU243" s="21"/>
      <c r="FV243" s="21"/>
      <c r="FW243" s="21"/>
      <c r="FX243" s="21"/>
      <c r="FY243" s="21"/>
      <c r="FZ243" s="21"/>
      <c r="GA243" s="21"/>
      <c r="GB243" s="21"/>
      <c r="GC243" s="21"/>
      <c r="GD243" s="21"/>
      <c r="GE243" s="21"/>
      <c r="GF243" s="21"/>
      <c r="GG243" s="21"/>
      <c r="GH243" s="21"/>
      <c r="GI243" s="21"/>
      <c r="GJ243" s="21"/>
      <c r="GK243" s="21"/>
      <c r="GL243" s="21"/>
      <c r="GM243" s="21"/>
      <c r="GN243" s="21"/>
      <c r="GO243" s="21"/>
      <c r="GP243" s="21"/>
      <c r="GQ243" s="21"/>
      <c r="GR243" s="21"/>
      <c r="GS243" s="21"/>
      <c r="GT243" s="21"/>
      <c r="GU243" s="21"/>
      <c r="GV243" s="21"/>
      <c r="GW243" s="21"/>
      <c r="GX243" s="21"/>
      <c r="GY243" s="21"/>
      <c r="GZ243" s="21"/>
      <c r="HA243" s="21"/>
      <c r="HB243" s="21"/>
      <c r="HC243" s="21"/>
      <c r="HD243" s="21"/>
      <c r="HE243" s="21"/>
      <c r="HF243" s="21"/>
      <c r="HG243" s="21"/>
      <c r="HH243" s="21"/>
      <c r="HI243" s="21"/>
      <c r="HJ243" s="21"/>
      <c r="HK243" s="21"/>
      <c r="HL243" s="21"/>
      <c r="HM243" s="21"/>
      <c r="HN243" s="21"/>
      <c r="HO243" s="21"/>
      <c r="HP243" s="21"/>
      <c r="HQ243" s="21"/>
      <c r="HR243" s="21"/>
      <c r="HS243" s="21"/>
      <c r="HT243" s="21"/>
      <c r="HU243" s="21"/>
      <c r="HV243" s="21"/>
      <c r="HW243" s="21"/>
      <c r="HX243" s="21"/>
      <c r="HY243" s="21"/>
      <c r="HZ243" s="21"/>
      <c r="IA243" s="21"/>
      <c r="IB243" s="21"/>
      <c r="IC243" s="21"/>
      <c r="ID243" s="21"/>
      <c r="IE243" s="21"/>
      <c r="IF243" s="21"/>
      <c r="IG243" s="21"/>
      <c r="IH243" s="21"/>
      <c r="II243" s="21"/>
    </row>
    <row r="244" spans="131:243">
      <c r="EA244" s="21"/>
      <c r="EB244" s="21"/>
      <c r="EC244" s="21"/>
      <c r="ED244" s="21"/>
      <c r="EE244" s="21"/>
      <c r="EF244" s="21"/>
      <c r="EG244" s="21"/>
      <c r="EH244" s="21"/>
      <c r="EI244" s="21"/>
      <c r="EJ244" s="21"/>
      <c r="EK244" s="21"/>
      <c r="EL244" s="21"/>
      <c r="EM244" s="21"/>
      <c r="EN244" s="21"/>
      <c r="EO244" s="21"/>
      <c r="EP244" s="21"/>
      <c r="EQ244" s="21"/>
      <c r="ER244" s="21"/>
      <c r="ES244" s="21"/>
      <c r="ET244" s="21"/>
      <c r="EU244" s="21"/>
      <c r="EV244" s="21"/>
      <c r="EW244" s="21"/>
      <c r="EX244" s="21"/>
      <c r="EY244" s="21"/>
      <c r="EZ244" s="21"/>
      <c r="FA244" s="21"/>
      <c r="FB244" s="21"/>
      <c r="FC244" s="21"/>
      <c r="FD244" s="21"/>
      <c r="FE244" s="21"/>
      <c r="FF244" s="21"/>
      <c r="FG244" s="21"/>
      <c r="FH244" s="21"/>
      <c r="FI244" s="21"/>
      <c r="FJ244" s="21"/>
      <c r="FK244" s="21"/>
      <c r="FL244" s="21"/>
      <c r="FM244" s="21"/>
      <c r="FN244" s="21"/>
      <c r="FO244" s="21"/>
      <c r="FP244" s="21"/>
      <c r="FQ244" s="21"/>
      <c r="FR244" s="21"/>
      <c r="FS244" s="21"/>
      <c r="FT244" s="21"/>
      <c r="FU244" s="21"/>
      <c r="FV244" s="21"/>
      <c r="FW244" s="21"/>
      <c r="FX244" s="21"/>
      <c r="FY244" s="21"/>
      <c r="FZ244" s="21"/>
      <c r="GA244" s="21"/>
      <c r="GB244" s="21"/>
      <c r="GC244" s="21"/>
      <c r="GD244" s="21"/>
      <c r="GE244" s="21"/>
      <c r="GF244" s="21"/>
      <c r="GG244" s="21"/>
      <c r="GH244" s="21"/>
      <c r="GI244" s="21"/>
      <c r="GJ244" s="21"/>
      <c r="GK244" s="21"/>
      <c r="GL244" s="21"/>
      <c r="GM244" s="21"/>
      <c r="GN244" s="21"/>
      <c r="GO244" s="21"/>
      <c r="GP244" s="21"/>
      <c r="GQ244" s="21"/>
      <c r="GR244" s="21"/>
      <c r="GS244" s="21"/>
      <c r="GT244" s="21"/>
      <c r="GU244" s="21"/>
      <c r="GV244" s="21"/>
      <c r="GW244" s="21"/>
      <c r="GX244" s="21"/>
      <c r="GY244" s="21"/>
      <c r="GZ244" s="21"/>
      <c r="HA244" s="21"/>
      <c r="HB244" s="21"/>
      <c r="HC244" s="21"/>
      <c r="HD244" s="21"/>
      <c r="HE244" s="21"/>
      <c r="HF244" s="21"/>
      <c r="HG244" s="21"/>
      <c r="HH244" s="21"/>
      <c r="HI244" s="21"/>
      <c r="HJ244" s="21"/>
      <c r="HK244" s="21"/>
      <c r="HL244" s="21"/>
      <c r="HM244" s="21"/>
      <c r="HN244" s="21"/>
      <c r="HO244" s="21"/>
      <c r="HP244" s="21"/>
      <c r="HQ244" s="21"/>
      <c r="HR244" s="21"/>
      <c r="HS244" s="21"/>
      <c r="HT244" s="21"/>
      <c r="HU244" s="21"/>
      <c r="HV244" s="21"/>
      <c r="HW244" s="21"/>
      <c r="HX244" s="21"/>
      <c r="HY244" s="21"/>
      <c r="HZ244" s="21"/>
      <c r="IA244" s="21"/>
      <c r="IB244" s="21"/>
      <c r="IC244" s="21"/>
      <c r="ID244" s="21"/>
      <c r="IE244" s="21"/>
      <c r="IF244" s="21"/>
      <c r="IG244" s="21"/>
      <c r="IH244" s="21"/>
      <c r="II244" s="21"/>
    </row>
    <row r="245" spans="131:243">
      <c r="EA245" s="21"/>
      <c r="EB245" s="21"/>
      <c r="EC245" s="21"/>
      <c r="ED245" s="21"/>
      <c r="EE245" s="21"/>
      <c r="EF245" s="21"/>
      <c r="EG245" s="21"/>
      <c r="EH245" s="21"/>
      <c r="EI245" s="21"/>
      <c r="EJ245" s="21"/>
      <c r="EK245" s="21"/>
      <c r="EL245" s="21"/>
      <c r="EM245" s="21"/>
      <c r="EN245" s="21"/>
      <c r="EO245" s="21"/>
      <c r="EP245" s="21"/>
      <c r="EQ245" s="21"/>
      <c r="ER245" s="21"/>
      <c r="ES245" s="21"/>
      <c r="ET245" s="21"/>
      <c r="EU245" s="21"/>
      <c r="EV245" s="21"/>
      <c r="EW245" s="21"/>
      <c r="EX245" s="21"/>
      <c r="EY245" s="21"/>
      <c r="EZ245" s="21"/>
      <c r="FA245" s="21"/>
      <c r="FB245" s="21"/>
      <c r="FC245" s="21"/>
      <c r="FD245" s="21"/>
      <c r="FE245" s="21"/>
      <c r="FF245" s="21"/>
      <c r="FG245" s="21"/>
      <c r="FH245" s="21"/>
      <c r="FI245" s="21"/>
      <c r="FJ245" s="21"/>
      <c r="FK245" s="21"/>
      <c r="FL245" s="21"/>
      <c r="FM245" s="21"/>
      <c r="FN245" s="21"/>
      <c r="FO245" s="21"/>
      <c r="FP245" s="21"/>
      <c r="FQ245" s="21"/>
      <c r="FR245" s="21"/>
      <c r="FS245" s="21"/>
      <c r="FT245" s="21"/>
      <c r="FU245" s="21"/>
      <c r="FV245" s="21"/>
      <c r="FW245" s="21"/>
      <c r="FX245" s="21"/>
      <c r="FY245" s="21"/>
      <c r="FZ245" s="21"/>
      <c r="GA245" s="21"/>
      <c r="GB245" s="21"/>
      <c r="GC245" s="21"/>
      <c r="GD245" s="21"/>
      <c r="GE245" s="21"/>
      <c r="GF245" s="21"/>
      <c r="GG245" s="21"/>
      <c r="GH245" s="21"/>
      <c r="GI245" s="21"/>
      <c r="GJ245" s="21"/>
      <c r="GK245" s="21"/>
      <c r="GL245" s="21"/>
      <c r="GM245" s="21"/>
      <c r="GN245" s="21"/>
      <c r="GO245" s="21"/>
      <c r="GP245" s="21"/>
      <c r="GQ245" s="21"/>
      <c r="GR245" s="21"/>
      <c r="GS245" s="21"/>
      <c r="GT245" s="21"/>
      <c r="GU245" s="21"/>
      <c r="GV245" s="21"/>
      <c r="GW245" s="21"/>
      <c r="GX245" s="21"/>
      <c r="GY245" s="21"/>
      <c r="GZ245" s="21"/>
      <c r="HA245" s="21"/>
      <c r="HB245" s="21"/>
      <c r="HC245" s="21"/>
      <c r="HD245" s="21"/>
      <c r="HE245" s="21"/>
      <c r="HF245" s="21"/>
      <c r="HG245" s="21"/>
      <c r="HH245" s="21"/>
      <c r="HI245" s="21"/>
      <c r="HJ245" s="21"/>
      <c r="HK245" s="21"/>
      <c r="HL245" s="21"/>
      <c r="HM245" s="21"/>
      <c r="HN245" s="21"/>
      <c r="HO245" s="21"/>
      <c r="HP245" s="21"/>
      <c r="HQ245" s="21"/>
      <c r="HR245" s="21"/>
      <c r="HS245" s="21"/>
      <c r="HT245" s="21"/>
      <c r="HU245" s="21"/>
      <c r="HV245" s="21"/>
      <c r="HW245" s="21"/>
      <c r="HX245" s="21"/>
      <c r="HY245" s="21"/>
      <c r="HZ245" s="21"/>
      <c r="IA245" s="21"/>
      <c r="IB245" s="21"/>
      <c r="IC245" s="21"/>
      <c r="ID245" s="21"/>
      <c r="IE245" s="21"/>
      <c r="IF245" s="21"/>
      <c r="IG245" s="21"/>
      <c r="IH245" s="21"/>
      <c r="II245" s="21"/>
    </row>
    <row r="246" spans="131:243">
      <c r="EA246" s="21"/>
      <c r="EB246" s="21"/>
      <c r="EC246" s="21"/>
      <c r="ED246" s="21"/>
      <c r="EE246" s="21"/>
      <c r="EF246" s="21"/>
      <c r="EG246" s="21"/>
      <c r="EH246" s="21"/>
      <c r="EI246" s="21"/>
      <c r="EJ246" s="21"/>
      <c r="EK246" s="21"/>
      <c r="EL246" s="21"/>
      <c r="EM246" s="21"/>
      <c r="EN246" s="21"/>
      <c r="EO246" s="21"/>
      <c r="EP246" s="21"/>
      <c r="EQ246" s="21"/>
      <c r="ER246" s="21"/>
      <c r="ES246" s="21"/>
      <c r="ET246" s="21"/>
      <c r="EU246" s="21"/>
      <c r="EV246" s="21"/>
      <c r="EW246" s="21"/>
      <c r="EX246" s="21"/>
      <c r="EY246" s="21"/>
      <c r="EZ246" s="21"/>
      <c r="FA246" s="21"/>
      <c r="FB246" s="21"/>
      <c r="FC246" s="21"/>
      <c r="FD246" s="21"/>
      <c r="FE246" s="21"/>
      <c r="FF246" s="21"/>
      <c r="FG246" s="21"/>
      <c r="FH246" s="21"/>
      <c r="FI246" s="21"/>
      <c r="FJ246" s="21"/>
      <c r="FK246" s="21"/>
      <c r="FL246" s="21"/>
      <c r="FM246" s="21"/>
      <c r="FN246" s="21"/>
      <c r="FO246" s="21"/>
      <c r="FP246" s="21"/>
      <c r="FQ246" s="21"/>
      <c r="FR246" s="21"/>
      <c r="FS246" s="21"/>
      <c r="FT246" s="21"/>
      <c r="FU246" s="21"/>
      <c r="FV246" s="21"/>
      <c r="FW246" s="21"/>
      <c r="FX246" s="21"/>
      <c r="FY246" s="21"/>
      <c r="FZ246" s="21"/>
      <c r="GA246" s="21"/>
      <c r="GB246" s="21"/>
      <c r="GC246" s="21"/>
      <c r="GD246" s="21"/>
      <c r="GE246" s="21"/>
      <c r="GF246" s="21"/>
      <c r="GG246" s="21"/>
      <c r="GH246" s="21"/>
      <c r="GI246" s="21"/>
      <c r="GJ246" s="21"/>
      <c r="GK246" s="21"/>
      <c r="GL246" s="21"/>
      <c r="GM246" s="21"/>
      <c r="GN246" s="21"/>
      <c r="GO246" s="21"/>
      <c r="GP246" s="21"/>
      <c r="GQ246" s="21"/>
      <c r="GR246" s="21"/>
      <c r="GS246" s="21"/>
      <c r="GT246" s="21"/>
      <c r="GU246" s="21"/>
      <c r="GV246" s="21"/>
      <c r="GW246" s="21"/>
      <c r="GX246" s="21"/>
      <c r="GY246" s="21"/>
      <c r="GZ246" s="21"/>
      <c r="HA246" s="21"/>
      <c r="HB246" s="21"/>
      <c r="HC246" s="21"/>
      <c r="HD246" s="21"/>
      <c r="HE246" s="21"/>
      <c r="HF246" s="21"/>
      <c r="HG246" s="21"/>
      <c r="HH246" s="21"/>
      <c r="HI246" s="21"/>
      <c r="HJ246" s="21"/>
      <c r="HK246" s="21"/>
      <c r="HL246" s="21"/>
      <c r="HM246" s="21"/>
      <c r="HN246" s="21"/>
      <c r="HO246" s="21"/>
      <c r="HP246" s="21"/>
      <c r="HQ246" s="21"/>
      <c r="HR246" s="21"/>
      <c r="HS246" s="21"/>
      <c r="HT246" s="21"/>
      <c r="HU246" s="21"/>
      <c r="HV246" s="21"/>
      <c r="HW246" s="21"/>
      <c r="HX246" s="21"/>
      <c r="HY246" s="21"/>
      <c r="HZ246" s="21"/>
      <c r="IA246" s="21"/>
      <c r="IB246" s="21"/>
      <c r="IC246" s="21"/>
      <c r="ID246" s="21"/>
      <c r="IE246" s="21"/>
      <c r="IF246" s="21"/>
      <c r="IG246" s="21"/>
      <c r="IH246" s="21"/>
      <c r="II246" s="21"/>
    </row>
    <row r="247" spans="131:243">
      <c r="EA247" s="21"/>
      <c r="EB247" s="21"/>
      <c r="EC247" s="21"/>
      <c r="ED247" s="21"/>
      <c r="EE247" s="21"/>
      <c r="EF247" s="21"/>
      <c r="EG247" s="21"/>
      <c r="EH247" s="21"/>
      <c r="EI247" s="21"/>
      <c r="EJ247" s="21"/>
      <c r="EK247" s="21"/>
      <c r="EL247" s="21"/>
      <c r="EM247" s="21"/>
      <c r="EN247" s="21"/>
      <c r="EO247" s="21"/>
      <c r="EP247" s="21"/>
      <c r="EQ247" s="21"/>
      <c r="ER247" s="21"/>
      <c r="ES247" s="21"/>
      <c r="ET247" s="21"/>
      <c r="EU247" s="21"/>
      <c r="EV247" s="21"/>
      <c r="EW247" s="21"/>
      <c r="EX247" s="21"/>
      <c r="EY247" s="21"/>
      <c r="EZ247" s="21"/>
      <c r="FA247" s="21"/>
      <c r="FB247" s="21"/>
      <c r="FC247" s="21"/>
      <c r="FD247" s="21"/>
      <c r="FE247" s="21"/>
      <c r="FF247" s="21"/>
      <c r="FG247" s="21"/>
      <c r="FH247" s="21"/>
      <c r="FI247" s="21"/>
      <c r="FJ247" s="21"/>
      <c r="FK247" s="21"/>
      <c r="FL247" s="21"/>
      <c r="FM247" s="21"/>
      <c r="FN247" s="21"/>
      <c r="FO247" s="21"/>
      <c r="FP247" s="21"/>
      <c r="FQ247" s="21"/>
      <c r="FR247" s="21"/>
      <c r="FS247" s="21"/>
      <c r="FT247" s="21"/>
      <c r="FU247" s="21"/>
      <c r="FV247" s="21"/>
      <c r="FW247" s="21"/>
      <c r="FX247" s="21"/>
      <c r="FY247" s="21"/>
      <c r="FZ247" s="21"/>
      <c r="GA247" s="21"/>
      <c r="GB247" s="21"/>
      <c r="GC247" s="21"/>
      <c r="GD247" s="21"/>
      <c r="GE247" s="21"/>
      <c r="GF247" s="21"/>
      <c r="GG247" s="21"/>
      <c r="GH247" s="21"/>
      <c r="GI247" s="21"/>
      <c r="GJ247" s="21"/>
      <c r="GK247" s="21"/>
      <c r="GL247" s="21"/>
      <c r="GM247" s="21"/>
      <c r="GN247" s="21"/>
      <c r="GO247" s="21"/>
      <c r="GP247" s="21"/>
      <c r="GQ247" s="21"/>
      <c r="GR247" s="21"/>
      <c r="GS247" s="21"/>
      <c r="GT247" s="21"/>
      <c r="GU247" s="21"/>
      <c r="GV247" s="21"/>
      <c r="GW247" s="21"/>
      <c r="GX247" s="21"/>
      <c r="GY247" s="21"/>
      <c r="GZ247" s="21"/>
      <c r="HA247" s="21"/>
      <c r="HB247" s="21"/>
      <c r="HC247" s="21"/>
      <c r="HD247" s="21"/>
      <c r="HE247" s="21"/>
      <c r="HF247" s="21"/>
      <c r="HG247" s="21"/>
      <c r="HH247" s="21"/>
      <c r="HI247" s="21"/>
      <c r="HJ247" s="21"/>
      <c r="HK247" s="21"/>
      <c r="HL247" s="21"/>
      <c r="HM247" s="21"/>
      <c r="HN247" s="21"/>
      <c r="HO247" s="21"/>
      <c r="HP247" s="21"/>
      <c r="HQ247" s="21"/>
      <c r="HR247" s="21"/>
      <c r="HS247" s="21"/>
      <c r="HT247" s="21"/>
      <c r="HU247" s="21"/>
      <c r="HV247" s="21"/>
      <c r="HW247" s="21"/>
      <c r="HX247" s="21"/>
      <c r="HY247" s="21"/>
      <c r="HZ247" s="21"/>
      <c r="IA247" s="21"/>
      <c r="IB247" s="21"/>
      <c r="IC247" s="21"/>
      <c r="ID247" s="21"/>
      <c r="IE247" s="21"/>
      <c r="IF247" s="21"/>
      <c r="IG247" s="21"/>
      <c r="IH247" s="21"/>
      <c r="II247" s="21"/>
    </row>
    <row r="248" spans="131:243">
      <c r="EA248" s="21"/>
      <c r="EB248" s="21"/>
      <c r="EC248" s="21"/>
      <c r="ED248" s="21"/>
      <c r="EE248" s="21"/>
      <c r="EF248" s="21"/>
      <c r="EG248" s="21"/>
      <c r="EH248" s="21"/>
      <c r="EI248" s="21"/>
      <c r="EJ248" s="21"/>
      <c r="EK248" s="21"/>
      <c r="EL248" s="21"/>
      <c r="EM248" s="21"/>
      <c r="EN248" s="21"/>
      <c r="EO248" s="21"/>
      <c r="EP248" s="21"/>
      <c r="EQ248" s="21"/>
      <c r="ER248" s="21"/>
      <c r="ES248" s="21"/>
      <c r="ET248" s="21"/>
      <c r="EU248" s="21"/>
      <c r="EV248" s="21"/>
      <c r="EW248" s="21"/>
      <c r="EX248" s="21"/>
      <c r="EY248" s="21"/>
      <c r="EZ248" s="21"/>
      <c r="FA248" s="21"/>
      <c r="FB248" s="21"/>
      <c r="FC248" s="21"/>
      <c r="FD248" s="21"/>
      <c r="FE248" s="21"/>
      <c r="FF248" s="21"/>
      <c r="FG248" s="21"/>
      <c r="FH248" s="21"/>
      <c r="FI248" s="21"/>
      <c r="FJ248" s="21"/>
      <c r="FK248" s="21"/>
      <c r="FL248" s="21"/>
      <c r="FM248" s="21"/>
      <c r="FN248" s="21"/>
      <c r="FO248" s="21"/>
      <c r="FP248" s="21"/>
      <c r="FQ248" s="21"/>
      <c r="FR248" s="21"/>
      <c r="FS248" s="21"/>
      <c r="FT248" s="21"/>
      <c r="FU248" s="21"/>
      <c r="FV248" s="21"/>
      <c r="FW248" s="21"/>
      <c r="FX248" s="21"/>
      <c r="FY248" s="21"/>
      <c r="FZ248" s="21"/>
      <c r="GA248" s="21"/>
      <c r="GB248" s="21"/>
      <c r="GC248" s="21"/>
      <c r="GD248" s="21"/>
      <c r="GE248" s="21"/>
      <c r="GF248" s="21"/>
      <c r="GG248" s="21"/>
      <c r="GH248" s="21"/>
      <c r="GI248" s="21"/>
      <c r="GJ248" s="21"/>
      <c r="GK248" s="21"/>
      <c r="GL248" s="21"/>
      <c r="GM248" s="21"/>
      <c r="GN248" s="21"/>
      <c r="GO248" s="21"/>
      <c r="GP248" s="21"/>
      <c r="GQ248" s="21"/>
      <c r="GR248" s="21"/>
      <c r="GS248" s="21"/>
      <c r="GT248" s="21"/>
      <c r="GU248" s="21"/>
      <c r="GV248" s="21"/>
      <c r="GW248" s="21"/>
      <c r="GX248" s="21"/>
      <c r="GY248" s="21"/>
      <c r="GZ248" s="21"/>
      <c r="HA248" s="21"/>
      <c r="HB248" s="21"/>
      <c r="HC248" s="21"/>
      <c r="HD248" s="21"/>
      <c r="HE248" s="21"/>
      <c r="HF248" s="21"/>
      <c r="HG248" s="21"/>
      <c r="HH248" s="21"/>
      <c r="HI248" s="21"/>
      <c r="HJ248" s="21"/>
      <c r="HK248" s="21"/>
      <c r="HL248" s="21"/>
      <c r="HM248" s="21"/>
      <c r="HN248" s="21"/>
      <c r="HO248" s="21"/>
      <c r="HP248" s="21"/>
      <c r="HQ248" s="21"/>
      <c r="HR248" s="21"/>
      <c r="HS248" s="21"/>
      <c r="HT248" s="21"/>
      <c r="HU248" s="21"/>
      <c r="HV248" s="21"/>
      <c r="HW248" s="21"/>
      <c r="HX248" s="21"/>
      <c r="HY248" s="21"/>
      <c r="HZ248" s="21"/>
      <c r="IA248" s="21"/>
      <c r="IB248" s="21"/>
      <c r="IC248" s="21"/>
      <c r="ID248" s="21"/>
      <c r="IE248" s="21"/>
      <c r="IF248" s="21"/>
      <c r="IG248" s="21"/>
      <c r="IH248" s="21"/>
      <c r="II248" s="21"/>
    </row>
    <row r="249" spans="131:243">
      <c r="EA249" s="21"/>
      <c r="EB249" s="21"/>
      <c r="EC249" s="21"/>
      <c r="ED249" s="21"/>
      <c r="EE249" s="21"/>
      <c r="EF249" s="21"/>
      <c r="EG249" s="21"/>
      <c r="EH249" s="21"/>
      <c r="EI249" s="21"/>
      <c r="EJ249" s="21"/>
      <c r="EK249" s="21"/>
      <c r="EL249" s="21"/>
      <c r="EM249" s="21"/>
      <c r="EN249" s="21"/>
      <c r="EO249" s="21"/>
      <c r="EP249" s="21"/>
      <c r="EQ249" s="21"/>
      <c r="ER249" s="21"/>
      <c r="ES249" s="21"/>
      <c r="ET249" s="21"/>
      <c r="EU249" s="21"/>
      <c r="EV249" s="21"/>
      <c r="EW249" s="21"/>
      <c r="EX249" s="21"/>
      <c r="EY249" s="21"/>
      <c r="EZ249" s="21"/>
      <c r="FA249" s="21"/>
      <c r="FB249" s="21"/>
      <c r="FC249" s="21"/>
      <c r="FD249" s="21"/>
      <c r="FE249" s="21"/>
      <c r="FF249" s="21"/>
      <c r="FG249" s="21"/>
      <c r="FH249" s="21"/>
      <c r="FI249" s="21"/>
      <c r="FJ249" s="21"/>
      <c r="FK249" s="21"/>
      <c r="FL249" s="21"/>
      <c r="FM249" s="21"/>
      <c r="FN249" s="21"/>
      <c r="FO249" s="21"/>
      <c r="FP249" s="21"/>
      <c r="FQ249" s="21"/>
      <c r="FR249" s="21"/>
      <c r="FS249" s="21"/>
      <c r="FT249" s="21"/>
      <c r="FU249" s="21"/>
      <c r="FV249" s="21"/>
      <c r="FW249" s="21"/>
      <c r="FX249" s="21"/>
      <c r="FY249" s="21"/>
      <c r="FZ249" s="21"/>
      <c r="GA249" s="21"/>
      <c r="GB249" s="21"/>
      <c r="GC249" s="21"/>
      <c r="GD249" s="21"/>
      <c r="GE249" s="21"/>
      <c r="GF249" s="21"/>
      <c r="GG249" s="21"/>
      <c r="GH249" s="21"/>
      <c r="GI249" s="21"/>
      <c r="GJ249" s="21"/>
      <c r="GK249" s="21"/>
      <c r="GL249" s="21"/>
      <c r="GM249" s="21"/>
      <c r="GN249" s="21"/>
      <c r="GO249" s="21"/>
      <c r="GP249" s="21"/>
      <c r="GQ249" s="21"/>
      <c r="GR249" s="21"/>
      <c r="GS249" s="21"/>
      <c r="GT249" s="21"/>
      <c r="GU249" s="21"/>
      <c r="GV249" s="21"/>
      <c r="GW249" s="21"/>
      <c r="GX249" s="21"/>
      <c r="GY249" s="21"/>
      <c r="GZ249" s="21"/>
      <c r="HA249" s="21"/>
      <c r="HB249" s="21"/>
      <c r="HC249" s="21"/>
      <c r="HD249" s="21"/>
      <c r="HE249" s="21"/>
      <c r="HF249" s="21"/>
      <c r="HG249" s="21"/>
      <c r="HH249" s="21"/>
      <c r="HI249" s="21"/>
      <c r="HJ249" s="21"/>
      <c r="HK249" s="21"/>
      <c r="HL249" s="21"/>
      <c r="HM249" s="21"/>
      <c r="HN249" s="21"/>
      <c r="HO249" s="21"/>
      <c r="HP249" s="21"/>
      <c r="HQ249" s="21"/>
      <c r="HR249" s="21"/>
      <c r="HS249" s="21"/>
      <c r="HT249" s="21"/>
      <c r="HU249" s="21"/>
      <c r="HV249" s="21"/>
      <c r="HW249" s="21"/>
      <c r="HX249" s="21"/>
      <c r="HY249" s="21"/>
      <c r="HZ249" s="21"/>
      <c r="IA249" s="21"/>
      <c r="IB249" s="21"/>
      <c r="IC249" s="21"/>
      <c r="ID249" s="21"/>
      <c r="IE249" s="21"/>
      <c r="IF249" s="21"/>
      <c r="IG249" s="21"/>
      <c r="IH249" s="21"/>
      <c r="II249" s="21"/>
    </row>
    <row r="250" spans="131:243">
      <c r="EA250" s="21"/>
      <c r="EB250" s="21"/>
      <c r="EC250" s="21"/>
      <c r="ED250" s="21"/>
      <c r="EE250" s="21"/>
      <c r="EF250" s="21"/>
      <c r="EG250" s="21"/>
      <c r="EH250" s="21"/>
      <c r="EI250" s="21"/>
      <c r="EJ250" s="21"/>
      <c r="EK250" s="21"/>
      <c r="EL250" s="21"/>
      <c r="EM250" s="21"/>
      <c r="EN250" s="21"/>
      <c r="EO250" s="21"/>
      <c r="EP250" s="21"/>
      <c r="EQ250" s="21"/>
      <c r="ER250" s="21"/>
      <c r="ES250" s="21"/>
      <c r="ET250" s="21"/>
      <c r="EU250" s="21"/>
      <c r="EV250" s="21"/>
      <c r="EW250" s="21"/>
      <c r="EX250" s="21"/>
      <c r="EY250" s="21"/>
      <c r="EZ250" s="21"/>
      <c r="FA250" s="21"/>
      <c r="FB250" s="21"/>
      <c r="FC250" s="21"/>
      <c r="FD250" s="21"/>
      <c r="FE250" s="21"/>
      <c r="FF250" s="21"/>
      <c r="FG250" s="21"/>
      <c r="FH250" s="21"/>
      <c r="FI250" s="21"/>
      <c r="FJ250" s="21"/>
      <c r="FK250" s="21"/>
      <c r="FL250" s="21"/>
      <c r="FM250" s="21"/>
      <c r="FN250" s="21"/>
      <c r="FO250" s="21"/>
      <c r="FP250" s="21"/>
      <c r="FQ250" s="21"/>
      <c r="FR250" s="21"/>
      <c r="FS250" s="21"/>
      <c r="FT250" s="21"/>
      <c r="FU250" s="21"/>
      <c r="FV250" s="21"/>
      <c r="FW250" s="21"/>
      <c r="FX250" s="21"/>
      <c r="FY250" s="21"/>
      <c r="FZ250" s="21"/>
      <c r="GA250" s="21"/>
      <c r="GB250" s="21"/>
      <c r="GC250" s="21"/>
      <c r="GD250" s="21"/>
      <c r="GE250" s="21"/>
      <c r="GF250" s="21"/>
      <c r="GG250" s="21"/>
      <c r="GH250" s="21"/>
      <c r="GI250" s="21"/>
      <c r="GJ250" s="21"/>
      <c r="GK250" s="21"/>
      <c r="GL250" s="21"/>
      <c r="GM250" s="21"/>
      <c r="GN250" s="21"/>
      <c r="GO250" s="21"/>
      <c r="GP250" s="21"/>
      <c r="GQ250" s="21"/>
      <c r="GR250" s="21"/>
      <c r="GS250" s="21"/>
      <c r="GT250" s="21"/>
      <c r="GU250" s="21"/>
      <c r="GV250" s="21"/>
      <c r="GW250" s="21"/>
      <c r="GX250" s="21"/>
      <c r="GY250" s="21"/>
      <c r="GZ250" s="21"/>
      <c r="HA250" s="21"/>
      <c r="HB250" s="21"/>
      <c r="HC250" s="21"/>
      <c r="HD250" s="21"/>
      <c r="HE250" s="21"/>
      <c r="HF250" s="21"/>
      <c r="HG250" s="21"/>
      <c r="HH250" s="21"/>
      <c r="HI250" s="21"/>
      <c r="HJ250" s="21"/>
      <c r="HK250" s="21"/>
      <c r="HL250" s="21"/>
      <c r="HM250" s="21"/>
      <c r="HN250" s="21"/>
      <c r="HO250" s="21"/>
      <c r="HP250" s="21"/>
      <c r="HQ250" s="21"/>
      <c r="HR250" s="21"/>
      <c r="HS250" s="21"/>
      <c r="HT250" s="21"/>
      <c r="HU250" s="21"/>
      <c r="HV250" s="21"/>
      <c r="HW250" s="21"/>
      <c r="HX250" s="21"/>
      <c r="HY250" s="21"/>
      <c r="HZ250" s="21"/>
      <c r="IA250" s="21"/>
      <c r="IB250" s="21"/>
      <c r="IC250" s="21"/>
      <c r="ID250" s="21"/>
      <c r="IE250" s="21"/>
      <c r="IF250" s="21"/>
      <c r="IG250" s="21"/>
      <c r="IH250" s="21"/>
      <c r="II250" s="21"/>
    </row>
    <row r="251" spans="131:243">
      <c r="EA251" s="21"/>
      <c r="EB251" s="21"/>
      <c r="EC251" s="21"/>
      <c r="ED251" s="21"/>
      <c r="EE251" s="21"/>
      <c r="EF251" s="21"/>
      <c r="EG251" s="21"/>
      <c r="EH251" s="21"/>
      <c r="EI251" s="21"/>
      <c r="EJ251" s="21"/>
      <c r="EK251" s="21"/>
      <c r="EL251" s="21"/>
      <c r="EM251" s="21"/>
      <c r="EN251" s="21"/>
      <c r="EO251" s="21"/>
      <c r="EP251" s="21"/>
      <c r="EQ251" s="21"/>
      <c r="ER251" s="21"/>
      <c r="ES251" s="21"/>
      <c r="ET251" s="21"/>
      <c r="EU251" s="21"/>
      <c r="EV251" s="21"/>
      <c r="EW251" s="21"/>
      <c r="EX251" s="21"/>
      <c r="EY251" s="21"/>
      <c r="EZ251" s="21"/>
      <c r="FA251" s="21"/>
      <c r="FB251" s="21"/>
      <c r="FC251" s="21"/>
      <c r="FD251" s="21"/>
      <c r="FE251" s="21"/>
      <c r="FF251" s="21"/>
      <c r="FG251" s="21"/>
      <c r="FH251" s="21"/>
      <c r="FI251" s="21"/>
      <c r="FJ251" s="21"/>
      <c r="FK251" s="21"/>
      <c r="FL251" s="21"/>
      <c r="FM251" s="21"/>
      <c r="FN251" s="21"/>
      <c r="FO251" s="21"/>
      <c r="FP251" s="21"/>
      <c r="FQ251" s="21"/>
      <c r="FR251" s="21"/>
      <c r="FS251" s="21"/>
      <c r="FT251" s="21"/>
      <c r="FU251" s="21"/>
      <c r="FV251" s="21"/>
      <c r="FW251" s="21"/>
      <c r="FX251" s="21"/>
      <c r="FY251" s="21"/>
      <c r="FZ251" s="21"/>
      <c r="GA251" s="21"/>
      <c r="GB251" s="21"/>
      <c r="GC251" s="21"/>
      <c r="GD251" s="21"/>
      <c r="GE251" s="21"/>
      <c r="GF251" s="21"/>
      <c r="GG251" s="21"/>
      <c r="GH251" s="21"/>
      <c r="GI251" s="21"/>
      <c r="GJ251" s="21"/>
      <c r="GK251" s="21"/>
      <c r="GL251" s="21"/>
      <c r="GM251" s="21"/>
      <c r="GN251" s="21"/>
      <c r="GO251" s="21"/>
      <c r="GP251" s="21"/>
      <c r="GQ251" s="21"/>
      <c r="GR251" s="21"/>
      <c r="GS251" s="21"/>
      <c r="GT251" s="21"/>
      <c r="GU251" s="21"/>
      <c r="GV251" s="21"/>
      <c r="GW251" s="21"/>
      <c r="GX251" s="21"/>
      <c r="GY251" s="21"/>
      <c r="GZ251" s="21"/>
      <c r="HA251" s="21"/>
      <c r="HB251" s="21"/>
      <c r="HC251" s="21"/>
      <c r="HD251" s="21"/>
      <c r="HE251" s="21"/>
      <c r="HF251" s="21"/>
      <c r="HG251" s="21"/>
      <c r="HH251" s="21"/>
      <c r="HI251" s="21"/>
      <c r="HJ251" s="21"/>
      <c r="HK251" s="21"/>
      <c r="HL251" s="21"/>
      <c r="HM251" s="21"/>
      <c r="HN251" s="21"/>
      <c r="HO251" s="21"/>
      <c r="HP251" s="21"/>
      <c r="HQ251" s="21"/>
      <c r="HR251" s="21"/>
      <c r="HS251" s="21"/>
      <c r="HT251" s="21"/>
      <c r="HU251" s="21"/>
      <c r="HV251" s="21"/>
      <c r="HW251" s="21"/>
      <c r="HX251" s="21"/>
      <c r="HY251" s="21"/>
      <c r="HZ251" s="21"/>
      <c r="IA251" s="21"/>
      <c r="IB251" s="21"/>
      <c r="IC251" s="21"/>
      <c r="ID251" s="21"/>
      <c r="IE251" s="21"/>
      <c r="IF251" s="21"/>
      <c r="IG251" s="21"/>
      <c r="IH251" s="21"/>
      <c r="II251" s="21"/>
    </row>
    <row r="252" spans="131:243">
      <c r="EA252" s="21"/>
      <c r="EB252" s="21"/>
      <c r="EC252" s="21"/>
      <c r="ED252" s="21"/>
      <c r="EE252" s="21"/>
      <c r="EF252" s="21"/>
      <c r="EG252" s="21"/>
      <c r="EH252" s="21"/>
      <c r="EI252" s="21"/>
      <c r="EJ252" s="21"/>
      <c r="EK252" s="21"/>
      <c r="EL252" s="21"/>
      <c r="EM252" s="21"/>
      <c r="EN252" s="21"/>
      <c r="EO252" s="21"/>
      <c r="EP252" s="21"/>
      <c r="EQ252" s="21"/>
      <c r="ER252" s="21"/>
      <c r="ES252" s="21"/>
      <c r="ET252" s="21"/>
      <c r="EU252" s="21"/>
      <c r="EV252" s="21"/>
      <c r="EW252" s="21"/>
      <c r="EX252" s="21"/>
      <c r="EY252" s="21"/>
      <c r="EZ252" s="21"/>
      <c r="FA252" s="21"/>
      <c r="FB252" s="21"/>
      <c r="FC252" s="21"/>
      <c r="FD252" s="21"/>
      <c r="FE252" s="21"/>
      <c r="FF252" s="21"/>
      <c r="FG252" s="21"/>
      <c r="FH252" s="21"/>
      <c r="FI252" s="21"/>
      <c r="FJ252" s="21"/>
      <c r="FK252" s="21"/>
      <c r="FL252" s="21"/>
      <c r="FM252" s="21"/>
      <c r="FN252" s="21"/>
      <c r="FO252" s="21"/>
      <c r="FP252" s="21"/>
      <c r="FQ252" s="21"/>
      <c r="FR252" s="21"/>
      <c r="FS252" s="21"/>
      <c r="FT252" s="21"/>
      <c r="FU252" s="21"/>
      <c r="FV252" s="21"/>
      <c r="FW252" s="21"/>
      <c r="FX252" s="21"/>
      <c r="FY252" s="21"/>
      <c r="FZ252" s="21"/>
      <c r="GA252" s="21"/>
      <c r="GB252" s="21"/>
      <c r="GC252" s="21"/>
      <c r="GD252" s="21"/>
      <c r="GE252" s="21"/>
      <c r="GF252" s="21"/>
      <c r="GG252" s="21"/>
      <c r="GH252" s="21"/>
      <c r="GI252" s="21"/>
      <c r="GJ252" s="21"/>
      <c r="GK252" s="21"/>
      <c r="GL252" s="21"/>
      <c r="GM252" s="21"/>
      <c r="GN252" s="21"/>
      <c r="GO252" s="21"/>
      <c r="GP252" s="21"/>
      <c r="GQ252" s="21"/>
      <c r="GR252" s="21"/>
      <c r="GS252" s="21"/>
      <c r="GT252" s="21"/>
      <c r="GU252" s="21"/>
      <c r="GV252" s="21"/>
      <c r="GW252" s="21"/>
      <c r="GX252" s="21"/>
      <c r="GY252" s="21"/>
      <c r="GZ252" s="21"/>
      <c r="HA252" s="21"/>
      <c r="HB252" s="21"/>
      <c r="HC252" s="21"/>
      <c r="HD252" s="21"/>
      <c r="HE252" s="21"/>
      <c r="HF252" s="21"/>
      <c r="HG252" s="21"/>
      <c r="HH252" s="21"/>
      <c r="HI252" s="21"/>
      <c r="HJ252" s="21"/>
      <c r="HK252" s="21"/>
      <c r="HL252" s="21"/>
      <c r="HM252" s="21"/>
      <c r="HN252" s="21"/>
      <c r="HO252" s="21"/>
      <c r="HP252" s="21"/>
      <c r="HQ252" s="21"/>
      <c r="HR252" s="21"/>
      <c r="HS252" s="21"/>
      <c r="HT252" s="21"/>
      <c r="HU252" s="21"/>
      <c r="HV252" s="21"/>
      <c r="HW252" s="21"/>
      <c r="HX252" s="21"/>
      <c r="HY252" s="21"/>
      <c r="HZ252" s="21"/>
      <c r="IA252" s="21"/>
      <c r="IB252" s="21"/>
      <c r="IC252" s="21"/>
      <c r="ID252" s="21"/>
      <c r="IE252" s="21"/>
      <c r="IF252" s="21"/>
      <c r="IG252" s="21"/>
      <c r="IH252" s="21"/>
      <c r="II252" s="21"/>
    </row>
    <row r="253" spans="131:243">
      <c r="EA253" s="21"/>
      <c r="EB253" s="21"/>
      <c r="EC253" s="21"/>
      <c r="ED253" s="21"/>
      <c r="EE253" s="21"/>
      <c r="EF253" s="21"/>
      <c r="EG253" s="21"/>
      <c r="EH253" s="21"/>
      <c r="EI253" s="21"/>
      <c r="EJ253" s="21"/>
      <c r="EK253" s="21"/>
      <c r="EL253" s="21"/>
      <c r="EM253" s="21"/>
      <c r="EN253" s="21"/>
      <c r="EO253" s="21"/>
      <c r="EP253" s="21"/>
      <c r="EQ253" s="21"/>
      <c r="ER253" s="21"/>
      <c r="ES253" s="21"/>
      <c r="ET253" s="21"/>
      <c r="EU253" s="21"/>
      <c r="EV253" s="21"/>
      <c r="EW253" s="21"/>
      <c r="EX253" s="21"/>
      <c r="EY253" s="21"/>
      <c r="EZ253" s="21"/>
      <c r="FA253" s="21"/>
      <c r="FB253" s="21"/>
      <c r="FC253" s="21"/>
      <c r="FD253" s="21"/>
      <c r="FE253" s="21"/>
      <c r="FF253" s="21"/>
      <c r="FG253" s="21"/>
      <c r="FH253" s="21"/>
      <c r="FI253" s="21"/>
      <c r="FJ253" s="21"/>
      <c r="FK253" s="21"/>
      <c r="FL253" s="21"/>
      <c r="FM253" s="21"/>
      <c r="FN253" s="21"/>
      <c r="FO253" s="21"/>
      <c r="FP253" s="21"/>
      <c r="FQ253" s="21"/>
      <c r="FR253" s="21"/>
      <c r="FS253" s="21"/>
      <c r="FT253" s="21"/>
      <c r="FU253" s="21"/>
      <c r="FV253" s="21"/>
      <c r="FW253" s="21"/>
      <c r="FX253" s="21"/>
      <c r="FY253" s="21"/>
      <c r="FZ253" s="21"/>
      <c r="GA253" s="21"/>
      <c r="GB253" s="21"/>
      <c r="GC253" s="21"/>
      <c r="GD253" s="21"/>
      <c r="GE253" s="21"/>
      <c r="GF253" s="21"/>
      <c r="GG253" s="21"/>
      <c r="GH253" s="21"/>
      <c r="GI253" s="21"/>
      <c r="GJ253" s="21"/>
      <c r="GK253" s="21"/>
      <c r="GL253" s="21"/>
      <c r="GM253" s="21"/>
      <c r="GN253" s="21"/>
      <c r="GO253" s="21"/>
      <c r="GP253" s="21"/>
      <c r="GQ253" s="21"/>
      <c r="GR253" s="21"/>
      <c r="GS253" s="21"/>
      <c r="GT253" s="21"/>
      <c r="GU253" s="21"/>
      <c r="GV253" s="21"/>
      <c r="GW253" s="21"/>
      <c r="GX253" s="21"/>
      <c r="GY253" s="21"/>
      <c r="GZ253" s="21"/>
      <c r="HA253" s="21"/>
      <c r="HB253" s="21"/>
      <c r="HC253" s="21"/>
      <c r="HD253" s="21"/>
      <c r="HE253" s="21"/>
      <c r="HF253" s="21"/>
      <c r="HG253" s="21"/>
      <c r="HH253" s="21"/>
      <c r="HI253" s="21"/>
      <c r="HJ253" s="21"/>
      <c r="HK253" s="21"/>
      <c r="HL253" s="21"/>
      <c r="HM253" s="21"/>
      <c r="HN253" s="21"/>
      <c r="HO253" s="21"/>
      <c r="HP253" s="21"/>
      <c r="HQ253" s="21"/>
      <c r="HR253" s="21"/>
      <c r="HS253" s="21"/>
      <c r="HT253" s="21"/>
      <c r="HU253" s="21"/>
      <c r="HV253" s="21"/>
      <c r="HW253" s="21"/>
      <c r="HX253" s="21"/>
      <c r="HY253" s="21"/>
      <c r="HZ253" s="21"/>
      <c r="IA253" s="21"/>
      <c r="IB253" s="21"/>
      <c r="IC253" s="21"/>
      <c r="ID253" s="21"/>
      <c r="IE253" s="21"/>
      <c r="IF253" s="21"/>
      <c r="IG253" s="21"/>
      <c r="IH253" s="21"/>
      <c r="II253" s="21"/>
    </row>
    <row r="254" spans="131:243">
      <c r="EA254" s="21"/>
      <c r="EB254" s="21"/>
      <c r="EC254" s="21"/>
      <c r="ED254" s="21"/>
      <c r="EE254" s="21"/>
      <c r="EF254" s="21"/>
      <c r="EG254" s="21"/>
      <c r="EH254" s="21"/>
      <c r="EI254" s="21"/>
      <c r="EJ254" s="21"/>
      <c r="EK254" s="21"/>
      <c r="EL254" s="21"/>
      <c r="EM254" s="21"/>
      <c r="EN254" s="21"/>
      <c r="EO254" s="21"/>
      <c r="EP254" s="21"/>
      <c r="EQ254" s="21"/>
      <c r="ER254" s="21"/>
      <c r="ES254" s="21"/>
      <c r="ET254" s="21"/>
      <c r="EU254" s="21"/>
      <c r="EV254" s="21"/>
      <c r="EW254" s="21"/>
      <c r="EX254" s="21"/>
      <c r="EY254" s="21"/>
      <c r="EZ254" s="21"/>
      <c r="FA254" s="21"/>
      <c r="FB254" s="21"/>
      <c r="FC254" s="21"/>
      <c r="FD254" s="21"/>
      <c r="FE254" s="21"/>
      <c r="FF254" s="21"/>
      <c r="FG254" s="21"/>
      <c r="FH254" s="21"/>
      <c r="FI254" s="21"/>
      <c r="FJ254" s="21"/>
      <c r="FK254" s="21"/>
      <c r="FL254" s="21"/>
      <c r="FM254" s="21"/>
      <c r="FN254" s="21"/>
      <c r="FO254" s="21"/>
      <c r="FP254" s="21"/>
      <c r="FQ254" s="21"/>
      <c r="FR254" s="21"/>
      <c r="FS254" s="21"/>
      <c r="FT254" s="21"/>
      <c r="FU254" s="21"/>
      <c r="FV254" s="21"/>
      <c r="FW254" s="21"/>
      <c r="FX254" s="21"/>
      <c r="FY254" s="21"/>
      <c r="FZ254" s="21"/>
      <c r="GA254" s="21"/>
      <c r="GB254" s="21"/>
      <c r="GC254" s="21"/>
      <c r="GD254" s="21"/>
      <c r="GE254" s="21"/>
      <c r="GF254" s="21"/>
      <c r="GG254" s="21"/>
      <c r="GH254" s="21"/>
      <c r="GI254" s="21"/>
      <c r="GJ254" s="21"/>
      <c r="GK254" s="21"/>
      <c r="GL254" s="21"/>
      <c r="GM254" s="21"/>
      <c r="GN254" s="21"/>
      <c r="GO254" s="21"/>
      <c r="GP254" s="21"/>
      <c r="GQ254" s="21"/>
      <c r="GR254" s="21"/>
      <c r="GS254" s="21"/>
      <c r="GT254" s="21"/>
      <c r="GU254" s="21"/>
      <c r="GV254" s="21"/>
      <c r="GW254" s="21"/>
      <c r="GX254" s="21"/>
      <c r="GY254" s="21"/>
      <c r="GZ254" s="21"/>
      <c r="HA254" s="21"/>
      <c r="HB254" s="21"/>
      <c r="HC254" s="21"/>
      <c r="HD254" s="21"/>
      <c r="HE254" s="21"/>
      <c r="HF254" s="21"/>
      <c r="HG254" s="21"/>
      <c r="HH254" s="21"/>
      <c r="HI254" s="21"/>
      <c r="HJ254" s="21"/>
      <c r="HK254" s="21"/>
      <c r="HL254" s="21"/>
      <c r="HM254" s="21"/>
      <c r="HN254" s="21"/>
      <c r="HO254" s="21"/>
      <c r="HP254" s="21"/>
      <c r="HQ254" s="21"/>
      <c r="HR254" s="21"/>
      <c r="HS254" s="21"/>
      <c r="HT254" s="21"/>
      <c r="HU254" s="21"/>
      <c r="HV254" s="21"/>
      <c r="HW254" s="21"/>
      <c r="HX254" s="21"/>
      <c r="HY254" s="21"/>
      <c r="HZ254" s="21"/>
      <c r="IA254" s="21"/>
      <c r="IB254" s="21"/>
      <c r="IC254" s="21"/>
      <c r="ID254" s="21"/>
      <c r="IE254" s="21"/>
      <c r="IF254" s="21"/>
      <c r="IG254" s="21"/>
      <c r="IH254" s="21"/>
      <c r="II254" s="21"/>
    </row>
    <row r="255" spans="131:243">
      <c r="EA255" s="21"/>
      <c r="EB255" s="21"/>
      <c r="EC255" s="21"/>
      <c r="ED255" s="21"/>
      <c r="EE255" s="21"/>
      <c r="EF255" s="21"/>
      <c r="EG255" s="21"/>
      <c r="EH255" s="21"/>
      <c r="EI255" s="21"/>
      <c r="EJ255" s="21"/>
      <c r="EK255" s="21"/>
      <c r="EL255" s="21"/>
      <c r="EM255" s="21"/>
      <c r="EN255" s="21"/>
      <c r="EO255" s="21"/>
      <c r="EP255" s="21"/>
      <c r="EQ255" s="21"/>
      <c r="ER255" s="21"/>
      <c r="ES255" s="21"/>
      <c r="ET255" s="21"/>
      <c r="EU255" s="21"/>
      <c r="EV255" s="21"/>
      <c r="EW255" s="21"/>
      <c r="EX255" s="21"/>
      <c r="EY255" s="21"/>
      <c r="EZ255" s="21"/>
      <c r="FA255" s="21"/>
      <c r="FB255" s="21"/>
      <c r="FC255" s="21"/>
      <c r="FD255" s="21"/>
      <c r="FE255" s="21"/>
      <c r="FF255" s="21"/>
      <c r="FG255" s="21"/>
      <c r="FH255" s="21"/>
      <c r="FI255" s="21"/>
      <c r="FJ255" s="21"/>
      <c r="FK255" s="21"/>
      <c r="FL255" s="21"/>
      <c r="FM255" s="21"/>
      <c r="FN255" s="21"/>
      <c r="FO255" s="21"/>
      <c r="FP255" s="21"/>
      <c r="FQ255" s="21"/>
      <c r="FR255" s="21"/>
      <c r="FS255" s="21"/>
      <c r="FT255" s="21"/>
      <c r="FU255" s="21"/>
      <c r="FV255" s="21"/>
      <c r="FW255" s="21"/>
      <c r="FX255" s="21"/>
      <c r="FY255" s="21"/>
      <c r="FZ255" s="21"/>
      <c r="GA255" s="21"/>
      <c r="GB255" s="21"/>
      <c r="GC255" s="21"/>
      <c r="GD255" s="21"/>
      <c r="GE255" s="21"/>
      <c r="GF255" s="21"/>
      <c r="GG255" s="21"/>
      <c r="GH255" s="21"/>
      <c r="GI255" s="21"/>
      <c r="GJ255" s="21"/>
      <c r="GK255" s="21"/>
      <c r="GL255" s="21"/>
      <c r="GM255" s="21"/>
      <c r="GN255" s="21"/>
      <c r="GO255" s="21"/>
      <c r="GP255" s="21"/>
      <c r="GQ255" s="21"/>
      <c r="GR255" s="21"/>
      <c r="GS255" s="21"/>
      <c r="GT255" s="21"/>
      <c r="GU255" s="21"/>
      <c r="GV255" s="21"/>
      <c r="GW255" s="21"/>
      <c r="GX255" s="21"/>
      <c r="GY255" s="21"/>
      <c r="GZ255" s="21"/>
      <c r="HA255" s="21"/>
      <c r="HB255" s="21"/>
      <c r="HC255" s="21"/>
      <c r="HD255" s="21"/>
      <c r="HE255" s="21"/>
      <c r="HF255" s="21"/>
      <c r="HG255" s="21"/>
      <c r="HH255" s="21"/>
      <c r="HI255" s="21"/>
      <c r="HJ255" s="21"/>
      <c r="HK255" s="21"/>
      <c r="HL255" s="21"/>
      <c r="HM255" s="21"/>
      <c r="HN255" s="21"/>
      <c r="HO255" s="21"/>
      <c r="HP255" s="21"/>
      <c r="HQ255" s="21"/>
      <c r="HR255" s="21"/>
      <c r="HS255" s="21"/>
      <c r="HT255" s="21"/>
      <c r="HU255" s="21"/>
      <c r="HV255" s="21"/>
      <c r="HW255" s="21"/>
      <c r="HX255" s="21"/>
      <c r="HY255" s="21"/>
      <c r="HZ255" s="21"/>
      <c r="IA255" s="21"/>
      <c r="IB255" s="21"/>
      <c r="IC255" s="21"/>
      <c r="ID255" s="21"/>
      <c r="IE255" s="21"/>
      <c r="IF255" s="21"/>
      <c r="IG255" s="21"/>
      <c r="IH255" s="21"/>
      <c r="II255" s="21"/>
    </row>
    <row r="256" spans="131:243">
      <c r="EA256" s="21"/>
      <c r="EB256" s="21"/>
      <c r="EC256" s="21"/>
      <c r="ED256" s="21"/>
      <c r="EE256" s="21"/>
      <c r="EF256" s="21"/>
      <c r="EG256" s="21"/>
      <c r="EH256" s="21"/>
      <c r="EI256" s="21"/>
      <c r="EJ256" s="21"/>
      <c r="EK256" s="21"/>
      <c r="EL256" s="21"/>
      <c r="EM256" s="21"/>
      <c r="EN256" s="21"/>
      <c r="EO256" s="21"/>
      <c r="EP256" s="21"/>
      <c r="EQ256" s="21"/>
      <c r="ER256" s="21"/>
      <c r="ES256" s="21"/>
      <c r="ET256" s="21"/>
      <c r="EU256" s="21"/>
      <c r="EV256" s="21"/>
      <c r="EW256" s="21"/>
      <c r="EX256" s="21"/>
      <c r="EY256" s="21"/>
      <c r="EZ256" s="21"/>
      <c r="FA256" s="21"/>
      <c r="FB256" s="21"/>
      <c r="FC256" s="21"/>
      <c r="FD256" s="21"/>
      <c r="FE256" s="21"/>
      <c r="FF256" s="21"/>
      <c r="FG256" s="21"/>
      <c r="FH256" s="21"/>
      <c r="FI256" s="21"/>
      <c r="FJ256" s="21"/>
      <c r="FK256" s="21"/>
      <c r="FL256" s="21"/>
      <c r="FM256" s="21"/>
      <c r="FN256" s="21"/>
      <c r="FO256" s="21"/>
      <c r="FP256" s="21"/>
      <c r="FQ256" s="21"/>
      <c r="FR256" s="21"/>
      <c r="FS256" s="21"/>
      <c r="FT256" s="21"/>
      <c r="FU256" s="21"/>
      <c r="FV256" s="21"/>
      <c r="FW256" s="21"/>
      <c r="FX256" s="21"/>
      <c r="FY256" s="21"/>
      <c r="FZ256" s="21"/>
      <c r="GA256" s="21"/>
      <c r="GB256" s="21"/>
      <c r="GC256" s="21"/>
      <c r="GD256" s="21"/>
      <c r="GE256" s="21"/>
      <c r="GF256" s="21"/>
      <c r="GG256" s="21"/>
      <c r="GH256" s="21"/>
      <c r="GI256" s="21"/>
      <c r="GJ256" s="21"/>
      <c r="GK256" s="21"/>
      <c r="GL256" s="21"/>
      <c r="GM256" s="21"/>
      <c r="GN256" s="21"/>
      <c r="GO256" s="21"/>
      <c r="GP256" s="21"/>
      <c r="GQ256" s="21"/>
      <c r="GR256" s="21"/>
      <c r="GS256" s="21"/>
      <c r="GT256" s="21"/>
      <c r="GU256" s="21"/>
      <c r="GV256" s="21"/>
      <c r="GW256" s="21"/>
      <c r="GX256" s="21"/>
      <c r="GY256" s="21"/>
      <c r="GZ256" s="21"/>
      <c r="HA256" s="21"/>
      <c r="HB256" s="21"/>
      <c r="HC256" s="21"/>
      <c r="HD256" s="21"/>
      <c r="HE256" s="21"/>
      <c r="HF256" s="21"/>
      <c r="HG256" s="21"/>
      <c r="HH256" s="21"/>
      <c r="HI256" s="21"/>
      <c r="HJ256" s="21"/>
      <c r="HK256" s="21"/>
      <c r="HL256" s="21"/>
      <c r="HM256" s="21"/>
      <c r="HN256" s="21"/>
      <c r="HO256" s="21"/>
      <c r="HP256" s="21"/>
      <c r="HQ256" s="21"/>
      <c r="HR256" s="21"/>
      <c r="HS256" s="21"/>
      <c r="HT256" s="21"/>
      <c r="HU256" s="21"/>
      <c r="HV256" s="21"/>
      <c r="HW256" s="21"/>
      <c r="HX256" s="21"/>
      <c r="HY256" s="21"/>
      <c r="HZ256" s="21"/>
      <c r="IA256" s="21"/>
      <c r="IB256" s="21"/>
      <c r="IC256" s="21"/>
      <c r="ID256" s="21"/>
      <c r="IE256" s="21"/>
      <c r="IF256" s="21"/>
      <c r="IG256" s="21"/>
      <c r="IH256" s="21"/>
      <c r="II256" s="21"/>
    </row>
    <row r="257" spans="131:243">
      <c r="EA257" s="21"/>
      <c r="EB257" s="21"/>
      <c r="EC257" s="21"/>
      <c r="ED257" s="21"/>
      <c r="EE257" s="21"/>
      <c r="EF257" s="21"/>
      <c r="EG257" s="21"/>
      <c r="EH257" s="21"/>
      <c r="EI257" s="21"/>
      <c r="EJ257" s="21"/>
      <c r="EK257" s="21"/>
      <c r="EL257" s="21"/>
      <c r="EM257" s="21"/>
      <c r="EN257" s="21"/>
      <c r="EO257" s="21"/>
      <c r="EP257" s="21"/>
      <c r="EQ257" s="21"/>
      <c r="ER257" s="21"/>
      <c r="ES257" s="21"/>
      <c r="ET257" s="21"/>
      <c r="EU257" s="21"/>
      <c r="EV257" s="21"/>
      <c r="EW257" s="21"/>
      <c r="EX257" s="21"/>
      <c r="EY257" s="21"/>
      <c r="EZ257" s="21"/>
      <c r="FA257" s="21"/>
      <c r="FB257" s="21"/>
      <c r="FC257" s="21"/>
      <c r="FD257" s="21"/>
      <c r="FE257" s="21"/>
      <c r="FF257" s="21"/>
      <c r="FG257" s="21"/>
      <c r="FH257" s="21"/>
      <c r="FI257" s="21"/>
      <c r="FJ257" s="21"/>
      <c r="FK257" s="21"/>
      <c r="FL257" s="21"/>
      <c r="FM257" s="21"/>
      <c r="FN257" s="21"/>
      <c r="FO257" s="21"/>
      <c r="FP257" s="21"/>
      <c r="FQ257" s="21"/>
      <c r="FR257" s="21"/>
      <c r="FS257" s="21"/>
      <c r="FT257" s="21"/>
      <c r="FU257" s="21"/>
      <c r="FV257" s="21"/>
      <c r="FW257" s="21"/>
      <c r="FX257" s="21"/>
      <c r="FY257" s="21"/>
      <c r="FZ257" s="21"/>
      <c r="GA257" s="21"/>
      <c r="GB257" s="21"/>
      <c r="GC257" s="21"/>
      <c r="GD257" s="21"/>
      <c r="GE257" s="21"/>
      <c r="GF257" s="21"/>
      <c r="GG257" s="21"/>
      <c r="GH257" s="21"/>
      <c r="GI257" s="21"/>
      <c r="GJ257" s="21"/>
      <c r="GK257" s="21"/>
      <c r="GL257" s="21"/>
      <c r="GM257" s="21"/>
      <c r="GN257" s="21"/>
      <c r="GO257" s="21"/>
      <c r="GP257" s="21"/>
      <c r="GQ257" s="21"/>
      <c r="GR257" s="21"/>
      <c r="GS257" s="21"/>
      <c r="GT257" s="21"/>
      <c r="GU257" s="21"/>
      <c r="GV257" s="21"/>
      <c r="GW257" s="21"/>
      <c r="GX257" s="21"/>
      <c r="GY257" s="21"/>
      <c r="GZ257" s="21"/>
      <c r="HA257" s="21"/>
      <c r="HB257" s="21"/>
      <c r="HC257" s="21"/>
      <c r="HD257" s="21"/>
      <c r="HE257" s="21"/>
      <c r="HF257" s="21"/>
      <c r="HG257" s="21"/>
      <c r="HH257" s="21"/>
      <c r="HI257" s="21"/>
      <c r="HJ257" s="21"/>
      <c r="HK257" s="21"/>
      <c r="HL257" s="21"/>
      <c r="HM257" s="21"/>
      <c r="HN257" s="21"/>
      <c r="HO257" s="21"/>
      <c r="HP257" s="21"/>
      <c r="HQ257" s="21"/>
      <c r="HR257" s="21"/>
      <c r="HS257" s="21"/>
      <c r="HT257" s="21"/>
      <c r="HU257" s="21"/>
      <c r="HV257" s="21"/>
      <c r="HW257" s="21"/>
      <c r="HX257" s="21"/>
      <c r="HY257" s="21"/>
      <c r="HZ257" s="21"/>
      <c r="IA257" s="21"/>
      <c r="IB257" s="21"/>
      <c r="IC257" s="21"/>
      <c r="ID257" s="21"/>
      <c r="IE257" s="21"/>
      <c r="IF257" s="21"/>
      <c r="IG257" s="21"/>
      <c r="IH257" s="21"/>
      <c r="II257" s="21"/>
    </row>
    <row r="258" spans="131:243">
      <c r="EA258" s="21"/>
      <c r="EB258" s="21"/>
      <c r="EC258" s="21"/>
      <c r="ED258" s="21"/>
      <c r="EE258" s="21"/>
      <c r="EF258" s="21"/>
      <c r="EG258" s="21"/>
      <c r="EH258" s="21"/>
      <c r="EI258" s="21"/>
      <c r="EJ258" s="21"/>
      <c r="EK258" s="21"/>
      <c r="EL258" s="21"/>
      <c r="EM258" s="21"/>
      <c r="EN258" s="21"/>
      <c r="EO258" s="21"/>
      <c r="EP258" s="21"/>
      <c r="EQ258" s="21"/>
      <c r="ER258" s="21"/>
      <c r="ES258" s="21"/>
      <c r="ET258" s="21"/>
      <c r="EU258" s="21"/>
      <c r="EV258" s="21"/>
      <c r="EW258" s="21"/>
      <c r="EX258" s="21"/>
      <c r="EY258" s="21"/>
      <c r="EZ258" s="21"/>
      <c r="FA258" s="21"/>
      <c r="FB258" s="21"/>
      <c r="FC258" s="21"/>
      <c r="FD258" s="21"/>
      <c r="FE258" s="21"/>
      <c r="FF258" s="21"/>
      <c r="FG258" s="21"/>
      <c r="FH258" s="21"/>
      <c r="FI258" s="21"/>
      <c r="FJ258" s="21"/>
      <c r="FK258" s="21"/>
      <c r="FL258" s="21"/>
      <c r="FM258" s="21"/>
      <c r="FN258" s="21"/>
      <c r="FO258" s="21"/>
      <c r="FP258" s="21"/>
      <c r="FQ258" s="21"/>
      <c r="FR258" s="21"/>
      <c r="FS258" s="21"/>
      <c r="FT258" s="21"/>
      <c r="FU258" s="21"/>
      <c r="FV258" s="21"/>
      <c r="FW258" s="21"/>
      <c r="FX258" s="21"/>
      <c r="FY258" s="21"/>
      <c r="FZ258" s="21"/>
      <c r="GA258" s="21"/>
      <c r="GB258" s="21"/>
      <c r="GC258" s="21"/>
      <c r="GD258" s="21"/>
      <c r="GE258" s="21"/>
      <c r="GF258" s="21"/>
      <c r="GG258" s="21"/>
      <c r="GH258" s="21"/>
      <c r="GI258" s="21"/>
      <c r="GJ258" s="21"/>
      <c r="GK258" s="21"/>
      <c r="GL258" s="21"/>
      <c r="GM258" s="21"/>
      <c r="GN258" s="21"/>
      <c r="GO258" s="21"/>
      <c r="GP258" s="21"/>
      <c r="GQ258" s="21"/>
      <c r="GR258" s="21"/>
      <c r="GS258" s="21"/>
      <c r="GT258" s="21"/>
      <c r="GU258" s="21"/>
      <c r="GV258" s="21"/>
      <c r="GW258" s="21"/>
      <c r="GX258" s="21"/>
      <c r="GY258" s="21"/>
      <c r="GZ258" s="21"/>
      <c r="HA258" s="21"/>
      <c r="HB258" s="21"/>
      <c r="HC258" s="21"/>
      <c r="HD258" s="21"/>
      <c r="HE258" s="21"/>
      <c r="HF258" s="21"/>
      <c r="HG258" s="21"/>
      <c r="HH258" s="21"/>
      <c r="HI258" s="21"/>
      <c r="HJ258" s="21"/>
      <c r="HK258" s="21"/>
      <c r="HL258" s="21"/>
      <c r="HM258" s="21"/>
      <c r="HN258" s="21"/>
      <c r="HO258" s="21"/>
      <c r="HP258" s="21"/>
      <c r="HQ258" s="21"/>
      <c r="HR258" s="21"/>
      <c r="HS258" s="21"/>
      <c r="HT258" s="21"/>
      <c r="HU258" s="21"/>
      <c r="HV258" s="21"/>
      <c r="HW258" s="21"/>
      <c r="HX258" s="21"/>
      <c r="HY258" s="21"/>
      <c r="HZ258" s="21"/>
      <c r="IA258" s="21"/>
      <c r="IB258" s="21"/>
      <c r="IC258" s="21"/>
      <c r="ID258" s="21"/>
      <c r="IE258" s="21"/>
      <c r="IF258" s="21"/>
      <c r="IG258" s="21"/>
      <c r="IH258" s="21"/>
      <c r="II258" s="21"/>
    </row>
    <row r="259" spans="131:243">
      <c r="EA259" s="21"/>
      <c r="EB259" s="21"/>
      <c r="EC259" s="21"/>
      <c r="ED259" s="21"/>
      <c r="EE259" s="21"/>
      <c r="EF259" s="21"/>
      <c r="EG259" s="21"/>
      <c r="EH259" s="21"/>
      <c r="EI259" s="21"/>
      <c r="EJ259" s="21"/>
      <c r="EK259" s="21"/>
      <c r="EL259" s="21"/>
      <c r="EM259" s="21"/>
      <c r="EN259" s="21"/>
      <c r="EO259" s="21"/>
      <c r="EP259" s="21"/>
      <c r="EQ259" s="21"/>
      <c r="ER259" s="21"/>
      <c r="ES259" s="21"/>
      <c r="ET259" s="21"/>
      <c r="EU259" s="21"/>
      <c r="EV259" s="21"/>
      <c r="EW259" s="21"/>
      <c r="EX259" s="21"/>
      <c r="EY259" s="21"/>
      <c r="EZ259" s="21"/>
      <c r="FA259" s="21"/>
      <c r="FB259" s="21"/>
      <c r="FC259" s="21"/>
      <c r="FD259" s="21"/>
      <c r="FE259" s="21"/>
      <c r="FF259" s="21"/>
      <c r="FG259" s="21"/>
      <c r="FH259" s="21"/>
      <c r="FI259" s="21"/>
      <c r="FJ259" s="21"/>
      <c r="FK259" s="21"/>
      <c r="FL259" s="21"/>
      <c r="FM259" s="21"/>
      <c r="FN259" s="21"/>
      <c r="FO259" s="21"/>
      <c r="FP259" s="21"/>
      <c r="FQ259" s="21"/>
      <c r="FR259" s="21"/>
      <c r="FS259" s="21"/>
      <c r="FT259" s="21"/>
      <c r="FU259" s="21"/>
      <c r="FV259" s="21"/>
      <c r="FW259" s="21"/>
      <c r="FX259" s="21"/>
      <c r="FY259" s="21"/>
      <c r="FZ259" s="21"/>
      <c r="GA259" s="21"/>
      <c r="GB259" s="21"/>
      <c r="GC259" s="21"/>
      <c r="GD259" s="21"/>
      <c r="GE259" s="21"/>
      <c r="GF259" s="21"/>
      <c r="GG259" s="21"/>
      <c r="GH259" s="21"/>
      <c r="GI259" s="21"/>
      <c r="GJ259" s="21"/>
      <c r="GK259" s="21"/>
      <c r="GL259" s="21"/>
      <c r="GM259" s="21"/>
      <c r="GN259" s="21"/>
      <c r="GO259" s="21"/>
      <c r="GP259" s="21"/>
      <c r="GQ259" s="21"/>
      <c r="GR259" s="21"/>
      <c r="GS259" s="21"/>
      <c r="GT259" s="21"/>
      <c r="GU259" s="21"/>
      <c r="GV259" s="21"/>
      <c r="GW259" s="21"/>
      <c r="GX259" s="21"/>
      <c r="GY259" s="21"/>
      <c r="GZ259" s="21"/>
      <c r="HA259" s="21"/>
      <c r="HB259" s="21"/>
      <c r="HC259" s="21"/>
      <c r="HD259" s="21"/>
      <c r="HE259" s="21"/>
      <c r="HF259" s="21"/>
      <c r="HG259" s="21"/>
      <c r="HH259" s="21"/>
      <c r="HI259" s="21"/>
      <c r="HJ259" s="21"/>
      <c r="HK259" s="21"/>
      <c r="HL259" s="21"/>
      <c r="HM259" s="21"/>
      <c r="HN259" s="21"/>
      <c r="HO259" s="21"/>
      <c r="HP259" s="21"/>
      <c r="HQ259" s="21"/>
      <c r="HR259" s="21"/>
      <c r="HS259" s="21"/>
      <c r="HT259" s="21"/>
      <c r="HU259" s="21"/>
      <c r="HV259" s="21"/>
      <c r="HW259" s="21"/>
      <c r="HX259" s="21"/>
      <c r="HY259" s="21"/>
      <c r="HZ259" s="21"/>
      <c r="IA259" s="21"/>
      <c r="IB259" s="21"/>
      <c r="IC259" s="21"/>
      <c r="ID259" s="21"/>
      <c r="IE259" s="21"/>
      <c r="IF259" s="21"/>
      <c r="IG259" s="21"/>
      <c r="IH259" s="21"/>
      <c r="II259" s="21"/>
    </row>
    <row r="260" spans="131:243">
      <c r="EA260" s="21"/>
      <c r="EB260" s="21"/>
      <c r="EC260" s="21"/>
      <c r="ED260" s="21"/>
      <c r="EE260" s="21"/>
      <c r="EF260" s="21"/>
      <c r="EG260" s="21"/>
      <c r="EH260" s="21"/>
      <c r="EI260" s="21"/>
      <c r="EJ260" s="21"/>
      <c r="EK260" s="21"/>
      <c r="EL260" s="21"/>
      <c r="EM260" s="21"/>
      <c r="EN260" s="21"/>
      <c r="EO260" s="21"/>
      <c r="EP260" s="21"/>
      <c r="EQ260" s="21"/>
      <c r="ER260" s="21"/>
      <c r="ES260" s="21"/>
      <c r="ET260" s="21"/>
      <c r="EU260" s="21"/>
      <c r="EV260" s="21"/>
      <c r="EW260" s="21"/>
      <c r="EX260" s="21"/>
      <c r="EY260" s="21"/>
      <c r="EZ260" s="21"/>
      <c r="FA260" s="21"/>
      <c r="FB260" s="21"/>
      <c r="FC260" s="21"/>
      <c r="FD260" s="21"/>
      <c r="FE260" s="21"/>
      <c r="FF260" s="21"/>
      <c r="FG260" s="21"/>
      <c r="FH260" s="21"/>
      <c r="FI260" s="21"/>
      <c r="FJ260" s="21"/>
      <c r="FK260" s="21"/>
      <c r="FL260" s="21"/>
      <c r="FM260" s="21"/>
      <c r="FN260" s="21"/>
      <c r="FO260" s="21"/>
      <c r="FP260" s="21"/>
      <c r="FQ260" s="21"/>
      <c r="FR260" s="21"/>
      <c r="FS260" s="21"/>
      <c r="FT260" s="21"/>
      <c r="FU260" s="21"/>
      <c r="FV260" s="21"/>
      <c r="FW260" s="21"/>
      <c r="FX260" s="21"/>
      <c r="FY260" s="21"/>
      <c r="FZ260" s="21"/>
      <c r="GA260" s="21"/>
      <c r="GB260" s="21"/>
      <c r="GC260" s="21"/>
      <c r="GD260" s="21"/>
      <c r="GE260" s="21"/>
      <c r="GF260" s="21"/>
      <c r="GG260" s="21"/>
      <c r="GH260" s="21"/>
      <c r="GI260" s="21"/>
      <c r="GJ260" s="21"/>
      <c r="GK260" s="21"/>
      <c r="GL260" s="21"/>
      <c r="GM260" s="21"/>
      <c r="GN260" s="21"/>
      <c r="GO260" s="21"/>
      <c r="GP260" s="21"/>
      <c r="GQ260" s="21"/>
      <c r="GR260" s="21"/>
      <c r="GS260" s="21"/>
      <c r="GT260" s="21"/>
      <c r="GU260" s="21"/>
      <c r="GV260" s="21"/>
      <c r="GW260" s="21"/>
      <c r="GX260" s="21"/>
      <c r="GY260" s="21"/>
      <c r="GZ260" s="21"/>
      <c r="HA260" s="21"/>
      <c r="HB260" s="21"/>
      <c r="HC260" s="21"/>
      <c r="HD260" s="21"/>
      <c r="HE260" s="21"/>
      <c r="HF260" s="21"/>
      <c r="HG260" s="21"/>
      <c r="HH260" s="21"/>
      <c r="HI260" s="21"/>
      <c r="HJ260" s="21"/>
      <c r="HK260" s="21"/>
      <c r="HL260" s="21"/>
      <c r="HM260" s="21"/>
      <c r="HN260" s="21"/>
      <c r="HO260" s="21"/>
      <c r="HP260" s="21"/>
      <c r="HQ260" s="21"/>
      <c r="HR260" s="21"/>
      <c r="HS260" s="21"/>
      <c r="HT260" s="21"/>
      <c r="HU260" s="21"/>
      <c r="HV260" s="21"/>
      <c r="HW260" s="21"/>
      <c r="HX260" s="21"/>
      <c r="HY260" s="21"/>
      <c r="HZ260" s="21"/>
      <c r="IA260" s="21"/>
      <c r="IB260" s="21"/>
      <c r="IC260" s="21"/>
      <c r="ID260" s="21"/>
      <c r="IE260" s="21"/>
      <c r="IF260" s="21"/>
      <c r="IG260" s="21"/>
      <c r="IH260" s="21"/>
      <c r="II260" s="21"/>
    </row>
    <row r="261" spans="131:243">
      <c r="EA261" s="21"/>
      <c r="EB261" s="21"/>
      <c r="EC261" s="21"/>
      <c r="ED261" s="21"/>
      <c r="EE261" s="21"/>
      <c r="EF261" s="21"/>
      <c r="EG261" s="21"/>
      <c r="EH261" s="21"/>
      <c r="EI261" s="21"/>
      <c r="EJ261" s="21"/>
      <c r="EK261" s="21"/>
      <c r="EL261" s="21"/>
      <c r="EM261" s="21"/>
      <c r="EN261" s="21"/>
      <c r="EO261" s="21"/>
      <c r="EP261" s="21"/>
      <c r="EQ261" s="21"/>
      <c r="ER261" s="21"/>
      <c r="ES261" s="21"/>
      <c r="ET261" s="21"/>
      <c r="EU261" s="21"/>
      <c r="EV261" s="21"/>
      <c r="EW261" s="21"/>
      <c r="EX261" s="21"/>
      <c r="EY261" s="21"/>
      <c r="EZ261" s="21"/>
      <c r="FA261" s="21"/>
      <c r="FB261" s="21"/>
      <c r="FC261" s="21"/>
      <c r="FD261" s="21"/>
      <c r="FE261" s="21"/>
      <c r="FF261" s="21"/>
      <c r="FG261" s="21"/>
      <c r="FH261" s="21"/>
      <c r="FI261" s="21"/>
      <c r="FJ261" s="21"/>
      <c r="FK261" s="21"/>
      <c r="FL261" s="21"/>
      <c r="FM261" s="21"/>
      <c r="FN261" s="21"/>
      <c r="FO261" s="21"/>
      <c r="FP261" s="21"/>
      <c r="FQ261" s="21"/>
      <c r="FR261" s="21"/>
      <c r="FS261" s="21"/>
      <c r="FT261" s="21"/>
      <c r="FU261" s="21"/>
      <c r="FV261" s="21"/>
      <c r="FW261" s="21"/>
      <c r="FX261" s="21"/>
      <c r="FY261" s="21"/>
      <c r="FZ261" s="21"/>
      <c r="GA261" s="21"/>
      <c r="GB261" s="21"/>
      <c r="GC261" s="21"/>
      <c r="GD261" s="21"/>
      <c r="GE261" s="21"/>
      <c r="GF261" s="21"/>
      <c r="GG261" s="21"/>
      <c r="GH261" s="21"/>
      <c r="GI261" s="21"/>
      <c r="GJ261" s="21"/>
      <c r="GK261" s="21"/>
      <c r="GL261" s="21"/>
      <c r="GM261" s="21"/>
      <c r="GN261" s="21"/>
      <c r="GO261" s="21"/>
      <c r="GP261" s="21"/>
      <c r="GQ261" s="21"/>
      <c r="GR261" s="21"/>
      <c r="GS261" s="21"/>
      <c r="GT261" s="21"/>
      <c r="GU261" s="21"/>
      <c r="GV261" s="21"/>
      <c r="GW261" s="21"/>
      <c r="GX261" s="21"/>
      <c r="GY261" s="21"/>
      <c r="GZ261" s="21"/>
      <c r="HA261" s="21"/>
      <c r="HB261" s="21"/>
      <c r="HC261" s="21"/>
      <c r="HD261" s="21"/>
      <c r="HE261" s="21"/>
      <c r="HF261" s="21"/>
      <c r="HG261" s="21"/>
      <c r="HH261" s="21"/>
      <c r="HI261" s="21"/>
      <c r="HJ261" s="21"/>
      <c r="HK261" s="21"/>
      <c r="HL261" s="21"/>
      <c r="HM261" s="21"/>
      <c r="HN261" s="21"/>
      <c r="HO261" s="21"/>
      <c r="HP261" s="21"/>
      <c r="HQ261" s="21"/>
      <c r="HR261" s="21"/>
      <c r="HS261" s="21"/>
      <c r="HT261" s="21"/>
      <c r="HU261" s="21"/>
      <c r="HV261" s="21"/>
      <c r="HW261" s="21"/>
      <c r="HX261" s="21"/>
      <c r="HY261" s="21"/>
      <c r="HZ261" s="21"/>
      <c r="IA261" s="21"/>
      <c r="IB261" s="21"/>
      <c r="IC261" s="21"/>
      <c r="ID261" s="21"/>
      <c r="IE261" s="21"/>
      <c r="IF261" s="21"/>
      <c r="IG261" s="21"/>
      <c r="IH261" s="21"/>
      <c r="II261" s="21"/>
    </row>
    <row r="262" spans="131:243">
      <c r="EA262" s="21"/>
      <c r="EB262" s="21"/>
      <c r="EC262" s="21"/>
      <c r="ED262" s="21"/>
      <c r="EE262" s="21"/>
      <c r="EF262" s="21"/>
      <c r="EG262" s="21"/>
      <c r="EH262" s="21"/>
      <c r="EI262" s="21"/>
      <c r="EJ262" s="21"/>
      <c r="EK262" s="21"/>
      <c r="EL262" s="21"/>
      <c r="EM262" s="21"/>
      <c r="EN262" s="21"/>
      <c r="EO262" s="21"/>
      <c r="EP262" s="21"/>
      <c r="EQ262" s="21"/>
      <c r="ER262" s="21"/>
      <c r="ES262" s="21"/>
      <c r="ET262" s="21"/>
      <c r="EU262" s="21"/>
      <c r="EV262" s="21"/>
      <c r="EW262" s="21"/>
      <c r="EX262" s="21"/>
      <c r="EY262" s="21"/>
      <c r="EZ262" s="21"/>
      <c r="FA262" s="21"/>
      <c r="FB262" s="21"/>
      <c r="FC262" s="21"/>
      <c r="FD262" s="21"/>
      <c r="FE262" s="21"/>
      <c r="FF262" s="21"/>
      <c r="FG262" s="21"/>
      <c r="FH262" s="21"/>
      <c r="FI262" s="21"/>
      <c r="FJ262" s="21"/>
      <c r="FK262" s="21"/>
      <c r="FL262" s="21"/>
      <c r="FM262" s="21"/>
      <c r="FN262" s="21"/>
      <c r="FO262" s="21"/>
      <c r="FP262" s="21"/>
      <c r="FQ262" s="21"/>
      <c r="FR262" s="21"/>
      <c r="FS262" s="21"/>
      <c r="FT262" s="21"/>
      <c r="FU262" s="21"/>
      <c r="FV262" s="21"/>
      <c r="FW262" s="21"/>
      <c r="FX262" s="21"/>
      <c r="FY262" s="21"/>
      <c r="FZ262" s="21"/>
      <c r="GA262" s="21"/>
      <c r="GB262" s="21"/>
      <c r="GC262" s="21"/>
      <c r="GD262" s="21"/>
      <c r="GE262" s="21"/>
      <c r="GF262" s="21"/>
      <c r="GG262" s="21"/>
      <c r="GH262" s="21"/>
      <c r="GI262" s="21"/>
      <c r="GJ262" s="21"/>
      <c r="GK262" s="21"/>
      <c r="GL262" s="21"/>
      <c r="GM262" s="21"/>
      <c r="GN262" s="21"/>
      <c r="GO262" s="21"/>
      <c r="GP262" s="21"/>
      <c r="GQ262" s="21"/>
      <c r="GR262" s="21"/>
      <c r="GS262" s="21"/>
      <c r="GT262" s="21"/>
      <c r="GU262" s="21"/>
      <c r="GV262" s="21"/>
      <c r="GW262" s="21"/>
      <c r="GX262" s="21"/>
      <c r="GY262" s="21"/>
      <c r="GZ262" s="21"/>
      <c r="HA262" s="21"/>
      <c r="HB262" s="21"/>
      <c r="HC262" s="21"/>
      <c r="HD262" s="21"/>
      <c r="HE262" s="21"/>
      <c r="HF262" s="21"/>
      <c r="HG262" s="21"/>
      <c r="HH262" s="21"/>
      <c r="HI262" s="21"/>
      <c r="HJ262" s="21"/>
      <c r="HK262" s="21"/>
      <c r="HL262" s="21"/>
      <c r="HM262" s="21"/>
      <c r="HN262" s="21"/>
      <c r="HO262" s="21"/>
      <c r="HP262" s="21"/>
      <c r="HQ262" s="21"/>
      <c r="HR262" s="21"/>
      <c r="HS262" s="21"/>
      <c r="HT262" s="21"/>
      <c r="HU262" s="21"/>
      <c r="HV262" s="21"/>
      <c r="HW262" s="21"/>
      <c r="HX262" s="21"/>
      <c r="HY262" s="21"/>
      <c r="HZ262" s="21"/>
      <c r="IA262" s="21"/>
      <c r="IB262" s="21"/>
      <c r="IC262" s="21"/>
      <c r="ID262" s="21"/>
      <c r="IE262" s="21"/>
      <c r="IF262" s="21"/>
      <c r="IG262" s="21"/>
      <c r="IH262" s="21"/>
      <c r="II262" s="21"/>
    </row>
    <row r="263" spans="131:243">
      <c r="EA263" s="21"/>
      <c r="EB263" s="21"/>
      <c r="EC263" s="21"/>
      <c r="ED263" s="21"/>
      <c r="EE263" s="21"/>
      <c r="EF263" s="21"/>
      <c r="EG263" s="21"/>
      <c r="EH263" s="21"/>
      <c r="EI263" s="21"/>
      <c r="EJ263" s="21"/>
      <c r="EK263" s="21"/>
      <c r="EL263" s="21"/>
      <c r="EM263" s="21"/>
      <c r="EN263" s="21"/>
      <c r="EO263" s="21"/>
      <c r="EP263" s="21"/>
      <c r="EQ263" s="21"/>
      <c r="ER263" s="21"/>
      <c r="ES263" s="21"/>
      <c r="ET263" s="21"/>
      <c r="EU263" s="21"/>
      <c r="EV263" s="21"/>
      <c r="EW263" s="21"/>
      <c r="EX263" s="21"/>
      <c r="EY263" s="21"/>
      <c r="EZ263" s="21"/>
      <c r="FA263" s="21"/>
      <c r="FB263" s="21"/>
      <c r="FC263" s="21"/>
      <c r="FD263" s="21"/>
      <c r="FE263" s="21"/>
      <c r="FF263" s="21"/>
      <c r="FG263" s="21"/>
      <c r="FH263" s="21"/>
      <c r="FI263" s="21"/>
      <c r="FJ263" s="21"/>
      <c r="FK263" s="21"/>
      <c r="FL263" s="21"/>
      <c r="FM263" s="21"/>
      <c r="FN263" s="21"/>
      <c r="FO263" s="21"/>
      <c r="FP263" s="21"/>
      <c r="FQ263" s="21"/>
      <c r="FR263" s="21"/>
      <c r="FS263" s="21"/>
      <c r="FT263" s="21"/>
      <c r="FU263" s="21"/>
      <c r="FV263" s="21"/>
      <c r="FW263" s="21"/>
      <c r="FX263" s="21"/>
      <c r="FY263" s="21"/>
      <c r="FZ263" s="21"/>
      <c r="GA263" s="21"/>
      <c r="GB263" s="21"/>
      <c r="GC263" s="21"/>
      <c r="GD263" s="21"/>
      <c r="GE263" s="21"/>
      <c r="GF263" s="21"/>
      <c r="GG263" s="21"/>
      <c r="GH263" s="21"/>
      <c r="GI263" s="21"/>
      <c r="GJ263" s="21"/>
      <c r="GK263" s="21"/>
      <c r="GL263" s="21"/>
      <c r="GM263" s="21"/>
      <c r="GN263" s="21"/>
      <c r="GO263" s="21"/>
      <c r="GP263" s="21"/>
      <c r="GQ263" s="21"/>
      <c r="GR263" s="21"/>
      <c r="GS263" s="21"/>
      <c r="GT263" s="21"/>
      <c r="GU263" s="21"/>
      <c r="GV263" s="21"/>
      <c r="GW263" s="21"/>
      <c r="GX263" s="21"/>
      <c r="GY263" s="21"/>
      <c r="GZ263" s="21"/>
      <c r="HA263" s="21"/>
      <c r="HB263" s="21"/>
      <c r="HC263" s="21"/>
      <c r="HD263" s="21"/>
      <c r="HE263" s="21"/>
      <c r="HF263" s="21"/>
      <c r="HG263" s="21"/>
      <c r="HH263" s="21"/>
      <c r="HI263" s="21"/>
      <c r="HJ263" s="21"/>
      <c r="HK263" s="21"/>
      <c r="HL263" s="21"/>
      <c r="HM263" s="21"/>
      <c r="HN263" s="21"/>
      <c r="HO263" s="21"/>
      <c r="HP263" s="21"/>
      <c r="HQ263" s="21"/>
      <c r="HR263" s="21"/>
      <c r="HS263" s="21"/>
      <c r="HT263" s="21"/>
      <c r="HU263" s="21"/>
      <c r="HV263" s="21"/>
      <c r="HW263" s="21"/>
      <c r="HX263" s="21"/>
      <c r="HY263" s="21"/>
      <c r="HZ263" s="21"/>
      <c r="IA263" s="21"/>
      <c r="IB263" s="21"/>
      <c r="IC263" s="21"/>
      <c r="ID263" s="21"/>
      <c r="IE263" s="21"/>
      <c r="IF263" s="21"/>
      <c r="IG263" s="21"/>
      <c r="IH263" s="21"/>
      <c r="II263" s="21"/>
    </row>
    <row r="264" spans="131:243">
      <c r="EA264" s="21"/>
      <c r="EB264" s="21"/>
      <c r="EC264" s="21"/>
      <c r="ED264" s="21"/>
      <c r="EE264" s="21"/>
      <c r="EF264" s="21"/>
      <c r="EG264" s="21"/>
      <c r="EH264" s="21"/>
      <c r="EI264" s="21"/>
      <c r="EJ264" s="21"/>
      <c r="EK264" s="21"/>
      <c r="EL264" s="21"/>
      <c r="EM264" s="21"/>
      <c r="EN264" s="21"/>
      <c r="EO264" s="21"/>
      <c r="EP264" s="21"/>
      <c r="EQ264" s="21"/>
      <c r="ER264" s="21"/>
      <c r="ES264" s="21"/>
      <c r="ET264" s="21"/>
      <c r="EU264" s="21"/>
      <c r="EV264" s="21"/>
      <c r="EW264" s="21"/>
      <c r="EX264" s="21"/>
      <c r="EY264" s="21"/>
      <c r="EZ264" s="21"/>
      <c r="FA264" s="21"/>
      <c r="FB264" s="21"/>
      <c r="FC264" s="21"/>
      <c r="FD264" s="21"/>
      <c r="FE264" s="21"/>
      <c r="FF264" s="21"/>
      <c r="FG264" s="21"/>
      <c r="FH264" s="21"/>
      <c r="FI264" s="21"/>
      <c r="FJ264" s="21"/>
      <c r="FK264" s="21"/>
      <c r="FL264" s="21"/>
      <c r="FM264" s="21"/>
      <c r="FN264" s="21"/>
      <c r="FO264" s="21"/>
      <c r="FP264" s="21"/>
      <c r="FQ264" s="21"/>
      <c r="FR264" s="21"/>
      <c r="FS264" s="21"/>
      <c r="FT264" s="21"/>
      <c r="FU264" s="21"/>
      <c r="FV264" s="21"/>
      <c r="FW264" s="21"/>
      <c r="FX264" s="21"/>
      <c r="FY264" s="21"/>
      <c r="FZ264" s="21"/>
      <c r="GA264" s="21"/>
      <c r="GB264" s="21"/>
      <c r="GC264" s="21"/>
      <c r="GD264" s="21"/>
      <c r="GE264" s="21"/>
      <c r="GF264" s="21"/>
      <c r="GG264" s="21"/>
      <c r="GH264" s="21"/>
      <c r="GI264" s="21"/>
      <c r="GJ264" s="21"/>
      <c r="GK264" s="21"/>
      <c r="GL264" s="21"/>
      <c r="GM264" s="21"/>
      <c r="GN264" s="21"/>
      <c r="GO264" s="21"/>
      <c r="GP264" s="21"/>
      <c r="GQ264" s="21"/>
      <c r="GR264" s="21"/>
      <c r="GS264" s="21"/>
      <c r="GT264" s="21"/>
      <c r="GU264" s="21"/>
      <c r="GV264" s="21"/>
      <c r="GW264" s="21"/>
      <c r="GX264" s="21"/>
      <c r="GY264" s="21"/>
      <c r="GZ264" s="21"/>
      <c r="HA264" s="21"/>
      <c r="HB264" s="21"/>
      <c r="HC264" s="21"/>
      <c r="HD264" s="21"/>
      <c r="HE264" s="21"/>
      <c r="HF264" s="21"/>
      <c r="HG264" s="21"/>
      <c r="HH264" s="21"/>
      <c r="HI264" s="21"/>
      <c r="HJ264" s="21"/>
      <c r="HK264" s="21"/>
      <c r="HL264" s="21"/>
      <c r="HM264" s="21"/>
      <c r="HN264" s="21"/>
      <c r="HO264" s="21"/>
      <c r="HP264" s="21"/>
      <c r="HQ264" s="21"/>
      <c r="HR264" s="21"/>
      <c r="HS264" s="21"/>
      <c r="HT264" s="21"/>
      <c r="HU264" s="21"/>
      <c r="HV264" s="21"/>
      <c r="HW264" s="21"/>
      <c r="HX264" s="21"/>
      <c r="HY264" s="21"/>
      <c r="HZ264" s="21"/>
      <c r="IA264" s="21"/>
      <c r="IB264" s="21"/>
      <c r="IC264" s="21"/>
      <c r="ID264" s="21"/>
      <c r="IE264" s="21"/>
      <c r="IF264" s="21"/>
      <c r="IG264" s="21"/>
      <c r="IH264" s="21"/>
      <c r="II264" s="21"/>
    </row>
    <row r="265" spans="131:243">
      <c r="EA265" s="21"/>
      <c r="EB265" s="21"/>
      <c r="EC265" s="21"/>
      <c r="ED265" s="21"/>
      <c r="EE265" s="21"/>
      <c r="EF265" s="21"/>
      <c r="EG265" s="21"/>
      <c r="EH265" s="21"/>
      <c r="EI265" s="21"/>
      <c r="EJ265" s="21"/>
      <c r="EK265" s="21"/>
      <c r="EL265" s="21"/>
      <c r="EM265" s="21"/>
      <c r="EN265" s="21"/>
      <c r="EO265" s="21"/>
      <c r="EP265" s="21"/>
      <c r="EQ265" s="21"/>
      <c r="ER265" s="21"/>
      <c r="ES265" s="21"/>
      <c r="ET265" s="21"/>
      <c r="EU265" s="21"/>
      <c r="EV265" s="21"/>
      <c r="EW265" s="21"/>
      <c r="EX265" s="21"/>
      <c r="EY265" s="21"/>
      <c r="EZ265" s="21"/>
      <c r="FA265" s="21"/>
      <c r="FB265" s="21"/>
      <c r="FC265" s="21"/>
      <c r="FD265" s="21"/>
      <c r="FE265" s="21"/>
      <c r="FF265" s="21"/>
      <c r="FG265" s="21"/>
      <c r="FH265" s="21"/>
      <c r="FI265" s="21"/>
      <c r="FJ265" s="21"/>
      <c r="FK265" s="21"/>
      <c r="FL265" s="21"/>
      <c r="FM265" s="21"/>
      <c r="FN265" s="21"/>
      <c r="FO265" s="21"/>
      <c r="FP265" s="21"/>
      <c r="FQ265" s="21"/>
      <c r="FR265" s="21"/>
      <c r="FS265" s="21"/>
      <c r="FT265" s="21"/>
      <c r="FU265" s="21"/>
      <c r="FV265" s="21"/>
      <c r="FW265" s="21"/>
      <c r="FX265" s="21"/>
      <c r="FY265" s="21"/>
      <c r="FZ265" s="21"/>
      <c r="GA265" s="21"/>
      <c r="GB265" s="21"/>
      <c r="GC265" s="21"/>
      <c r="GD265" s="21"/>
      <c r="GE265" s="21"/>
      <c r="GF265" s="21"/>
      <c r="GG265" s="21"/>
      <c r="GH265" s="21"/>
      <c r="GI265" s="21"/>
      <c r="GJ265" s="21"/>
      <c r="GK265" s="21"/>
      <c r="GL265" s="21"/>
      <c r="GM265" s="21"/>
      <c r="GN265" s="21"/>
      <c r="GO265" s="21"/>
      <c r="GP265" s="21"/>
      <c r="GQ265" s="21"/>
      <c r="GR265" s="21"/>
      <c r="GS265" s="21"/>
      <c r="GT265" s="21"/>
      <c r="GU265" s="21"/>
      <c r="GV265" s="21"/>
      <c r="GW265" s="21"/>
      <c r="GX265" s="21"/>
      <c r="GY265" s="21"/>
      <c r="GZ265" s="21"/>
      <c r="HA265" s="21"/>
      <c r="HB265" s="21"/>
      <c r="HC265" s="21"/>
      <c r="HD265" s="21"/>
      <c r="HE265" s="21"/>
      <c r="HF265" s="21"/>
      <c r="HG265" s="21"/>
      <c r="HH265" s="21"/>
      <c r="HI265" s="21"/>
      <c r="HJ265" s="21"/>
      <c r="HK265" s="21"/>
      <c r="HL265" s="21"/>
      <c r="HM265" s="21"/>
      <c r="HN265" s="21"/>
      <c r="HO265" s="21"/>
      <c r="HP265" s="21"/>
      <c r="HQ265" s="21"/>
      <c r="HR265" s="21"/>
      <c r="HS265" s="21"/>
      <c r="HT265" s="21"/>
      <c r="HU265" s="21"/>
      <c r="HV265" s="21"/>
      <c r="HW265" s="21"/>
      <c r="HX265" s="21"/>
      <c r="HY265" s="21"/>
      <c r="HZ265" s="21"/>
      <c r="IA265" s="21"/>
      <c r="IB265" s="21"/>
      <c r="IC265" s="21"/>
      <c r="ID265" s="21"/>
      <c r="IE265" s="21"/>
      <c r="IF265" s="21"/>
      <c r="IG265" s="21"/>
      <c r="IH265" s="21"/>
      <c r="II265" s="21"/>
    </row>
    <row r="266" spans="131:243">
      <c r="EA266" s="21"/>
      <c r="EB266" s="21"/>
      <c r="EC266" s="21"/>
      <c r="ED266" s="21"/>
      <c r="EE266" s="21"/>
      <c r="EF266" s="21"/>
      <c r="EG266" s="21"/>
      <c r="EH266" s="21"/>
      <c r="EI266" s="21"/>
      <c r="EJ266" s="21"/>
      <c r="EK266" s="21"/>
      <c r="EL266" s="21"/>
      <c r="EM266" s="21"/>
      <c r="EN266" s="21"/>
      <c r="EO266" s="21"/>
      <c r="EP266" s="21"/>
      <c r="EQ266" s="21"/>
      <c r="ER266" s="21"/>
      <c r="ES266" s="21"/>
      <c r="ET266" s="21"/>
      <c r="EU266" s="21"/>
      <c r="EV266" s="21"/>
      <c r="EW266" s="21"/>
      <c r="EX266" s="21"/>
      <c r="EY266" s="21"/>
      <c r="EZ266" s="21"/>
      <c r="FA266" s="21"/>
      <c r="FB266" s="21"/>
      <c r="FC266" s="21"/>
      <c r="FD266" s="21"/>
      <c r="FE266" s="21"/>
      <c r="FF266" s="21"/>
      <c r="FG266" s="21"/>
      <c r="FH266" s="21"/>
      <c r="FI266" s="21"/>
      <c r="FJ266" s="21"/>
      <c r="FK266" s="21"/>
      <c r="FL266" s="21"/>
      <c r="FM266" s="21"/>
      <c r="FN266" s="21"/>
      <c r="FO266" s="21"/>
      <c r="FP266" s="21"/>
      <c r="FQ266" s="21"/>
      <c r="FR266" s="21"/>
      <c r="FS266" s="21"/>
      <c r="FT266" s="21"/>
      <c r="FU266" s="21"/>
      <c r="FV266" s="21"/>
      <c r="FW266" s="21"/>
      <c r="FX266" s="21"/>
      <c r="FY266" s="21"/>
      <c r="FZ266" s="21"/>
      <c r="GA266" s="21"/>
      <c r="GB266" s="21"/>
      <c r="GC266" s="21"/>
      <c r="GD266" s="21"/>
      <c r="GE266" s="21"/>
      <c r="GF266" s="21"/>
      <c r="GG266" s="21"/>
      <c r="GH266" s="21"/>
      <c r="GI266" s="21"/>
      <c r="GJ266" s="21"/>
      <c r="GK266" s="21"/>
      <c r="GL266" s="21"/>
      <c r="GM266" s="21"/>
      <c r="GN266" s="21"/>
      <c r="GO266" s="21"/>
      <c r="GP266" s="21"/>
      <c r="GQ266" s="21"/>
      <c r="GR266" s="21"/>
      <c r="GS266" s="21"/>
      <c r="GT266" s="21"/>
      <c r="GU266" s="21"/>
      <c r="GV266" s="21"/>
      <c r="GW266" s="21"/>
      <c r="GX266" s="21"/>
      <c r="GY266" s="21"/>
      <c r="GZ266" s="21"/>
      <c r="HA266" s="21"/>
      <c r="HB266" s="21"/>
      <c r="HC266" s="21"/>
      <c r="HD266" s="21"/>
      <c r="HE266" s="21"/>
      <c r="HF266" s="21"/>
      <c r="HG266" s="21"/>
      <c r="HH266" s="21"/>
      <c r="HI266" s="21"/>
      <c r="HJ266" s="21"/>
      <c r="HK266" s="21"/>
      <c r="HL266" s="21"/>
      <c r="HM266" s="21"/>
      <c r="HN266" s="21"/>
      <c r="HO266" s="21"/>
      <c r="HP266" s="21"/>
      <c r="HQ266" s="21"/>
      <c r="HR266" s="21"/>
      <c r="HS266" s="21"/>
      <c r="HT266" s="21"/>
      <c r="HU266" s="21"/>
      <c r="HV266" s="21"/>
      <c r="HW266" s="21"/>
      <c r="HX266" s="21"/>
      <c r="HY266" s="21"/>
      <c r="HZ266" s="21"/>
      <c r="IA266" s="21"/>
      <c r="IB266" s="21"/>
      <c r="IC266" s="21"/>
      <c r="ID266" s="21"/>
      <c r="IE266" s="21"/>
      <c r="IF266" s="21"/>
      <c r="IG266" s="21"/>
      <c r="IH266" s="21"/>
      <c r="II266" s="21"/>
    </row>
    <row r="267" spans="131:243">
      <c r="EA267" s="21"/>
      <c r="EB267" s="21"/>
      <c r="EC267" s="21"/>
      <c r="ED267" s="21"/>
      <c r="EE267" s="21"/>
      <c r="EF267" s="21"/>
      <c r="EG267" s="21"/>
      <c r="EH267" s="21"/>
      <c r="EI267" s="21"/>
      <c r="EJ267" s="21"/>
      <c r="EK267" s="21"/>
      <c r="EL267" s="21"/>
      <c r="EM267" s="21"/>
      <c r="EN267" s="21"/>
      <c r="EO267" s="21"/>
      <c r="EP267" s="21"/>
      <c r="EQ267" s="21"/>
      <c r="ER267" s="21"/>
      <c r="ES267" s="21"/>
      <c r="ET267" s="21"/>
      <c r="EU267" s="21"/>
      <c r="EV267" s="21"/>
      <c r="EW267" s="21"/>
      <c r="EX267" s="21"/>
      <c r="EY267" s="21"/>
      <c r="EZ267" s="21"/>
      <c r="FA267" s="21"/>
      <c r="FB267" s="21"/>
      <c r="FC267" s="21"/>
      <c r="FD267" s="21"/>
      <c r="FE267" s="21"/>
      <c r="FF267" s="21"/>
      <c r="FG267" s="21"/>
      <c r="FH267" s="21"/>
      <c r="FI267" s="21"/>
      <c r="FJ267" s="21"/>
      <c r="FK267" s="21"/>
      <c r="FL267" s="21"/>
      <c r="FM267" s="21"/>
      <c r="FN267" s="21"/>
      <c r="FO267" s="21"/>
      <c r="FP267" s="21"/>
      <c r="FQ267" s="21"/>
      <c r="FR267" s="21"/>
      <c r="FS267" s="21"/>
      <c r="FT267" s="21"/>
      <c r="FU267" s="21"/>
      <c r="FV267" s="21"/>
      <c r="FW267" s="21"/>
      <c r="FX267" s="21"/>
      <c r="FY267" s="21"/>
      <c r="FZ267" s="21"/>
      <c r="GA267" s="21"/>
      <c r="GB267" s="21"/>
      <c r="GC267" s="21"/>
      <c r="GD267" s="21"/>
      <c r="GE267" s="21"/>
      <c r="GF267" s="21"/>
      <c r="GG267" s="21"/>
      <c r="GH267" s="21"/>
      <c r="GI267" s="21"/>
      <c r="GJ267" s="21"/>
      <c r="GK267" s="21"/>
      <c r="GL267" s="21"/>
      <c r="GM267" s="21"/>
      <c r="GN267" s="21"/>
      <c r="GO267" s="21"/>
      <c r="GP267" s="21"/>
      <c r="GQ267" s="21"/>
      <c r="GR267" s="21"/>
      <c r="GS267" s="21"/>
      <c r="GT267" s="21"/>
      <c r="GU267" s="21"/>
      <c r="GV267" s="21"/>
      <c r="GW267" s="21"/>
      <c r="GX267" s="21"/>
      <c r="GY267" s="21"/>
      <c r="GZ267" s="21"/>
      <c r="HA267" s="21"/>
      <c r="HB267" s="21"/>
      <c r="HC267" s="21"/>
      <c r="HD267" s="21"/>
      <c r="HE267" s="21"/>
      <c r="HF267" s="21"/>
      <c r="HG267" s="21"/>
      <c r="HH267" s="21"/>
      <c r="HI267" s="21"/>
      <c r="HJ267" s="21"/>
      <c r="HK267" s="21"/>
      <c r="HL267" s="21"/>
      <c r="HM267" s="21"/>
      <c r="HN267" s="21"/>
      <c r="HO267" s="21"/>
      <c r="HP267" s="21"/>
      <c r="HQ267" s="21"/>
      <c r="HR267" s="21"/>
      <c r="HS267" s="21"/>
      <c r="HT267" s="21"/>
      <c r="HU267" s="21"/>
      <c r="HV267" s="21"/>
      <c r="HW267" s="21"/>
      <c r="HX267" s="21"/>
      <c r="HY267" s="21"/>
      <c r="HZ267" s="21"/>
      <c r="IA267" s="21"/>
      <c r="IB267" s="21"/>
      <c r="IC267" s="21"/>
      <c r="ID267" s="21"/>
      <c r="IE267" s="21"/>
      <c r="IF267" s="21"/>
      <c r="IG267" s="21"/>
      <c r="IH267" s="21"/>
      <c r="II267" s="21"/>
    </row>
    <row r="268" spans="131:243">
      <c r="EA268" s="21"/>
      <c r="EB268" s="21"/>
      <c r="EC268" s="21"/>
      <c r="ED268" s="21"/>
      <c r="EE268" s="21"/>
      <c r="EF268" s="21"/>
      <c r="EG268" s="21"/>
      <c r="EH268" s="21"/>
      <c r="EI268" s="21"/>
      <c r="EJ268" s="21"/>
      <c r="EK268" s="21"/>
      <c r="EL268" s="21"/>
      <c r="EM268" s="21"/>
      <c r="EN268" s="21"/>
      <c r="EO268" s="21"/>
      <c r="EP268" s="21"/>
      <c r="EQ268" s="21"/>
      <c r="ER268" s="21"/>
      <c r="ES268" s="21"/>
      <c r="ET268" s="21"/>
      <c r="EU268" s="21"/>
      <c r="EV268" s="21"/>
      <c r="EW268" s="21"/>
      <c r="EX268" s="21"/>
      <c r="EY268" s="21"/>
      <c r="EZ268" s="21"/>
      <c r="FA268" s="21"/>
      <c r="FB268" s="21"/>
      <c r="FC268" s="21"/>
      <c r="FD268" s="21"/>
      <c r="FE268" s="21"/>
      <c r="FF268" s="21"/>
      <c r="FG268" s="21"/>
      <c r="FH268" s="21"/>
      <c r="FI268" s="21"/>
      <c r="FJ268" s="21"/>
      <c r="FK268" s="21"/>
      <c r="FL268" s="21"/>
      <c r="FM268" s="21"/>
      <c r="FN268" s="21"/>
      <c r="FO268" s="21"/>
      <c r="FP268" s="21"/>
      <c r="FQ268" s="21"/>
      <c r="FR268" s="21"/>
      <c r="FS268" s="21"/>
      <c r="FT268" s="21"/>
      <c r="FU268" s="21"/>
      <c r="FV268" s="21"/>
      <c r="FW268" s="21"/>
      <c r="FX268" s="21"/>
      <c r="FY268" s="21"/>
      <c r="FZ268" s="21"/>
      <c r="GA268" s="21"/>
      <c r="GB268" s="21"/>
      <c r="GC268" s="21"/>
      <c r="GD268" s="21"/>
      <c r="GE268" s="21"/>
      <c r="GF268" s="21"/>
      <c r="GG268" s="21"/>
      <c r="GH268" s="21"/>
      <c r="GI268" s="21"/>
      <c r="GJ268" s="21"/>
      <c r="GK268" s="21"/>
      <c r="GL268" s="21"/>
      <c r="GM268" s="21"/>
      <c r="GN268" s="21"/>
      <c r="GO268" s="21"/>
      <c r="GP268" s="21"/>
      <c r="GQ268" s="21"/>
      <c r="GR268" s="21"/>
      <c r="GS268" s="21"/>
      <c r="GT268" s="21"/>
      <c r="GU268" s="21"/>
      <c r="GV268" s="21"/>
      <c r="GW268" s="21"/>
      <c r="GX268" s="21"/>
      <c r="GY268" s="21"/>
      <c r="GZ268" s="21"/>
      <c r="HA268" s="21"/>
      <c r="HB268" s="21"/>
      <c r="HC268" s="21"/>
      <c r="HD268" s="21"/>
      <c r="HE268" s="21"/>
      <c r="HF268" s="21"/>
      <c r="HG268" s="21"/>
      <c r="HH268" s="21"/>
      <c r="HI268" s="21"/>
      <c r="HJ268" s="21"/>
      <c r="HK268" s="21"/>
      <c r="HL268" s="21"/>
      <c r="HM268" s="21"/>
      <c r="HN268" s="21"/>
      <c r="HO268" s="21"/>
      <c r="HP268" s="21"/>
      <c r="HQ268" s="21"/>
      <c r="HR268" s="21"/>
      <c r="HS268" s="21"/>
      <c r="HT268" s="21"/>
      <c r="HU268" s="21"/>
      <c r="HV268" s="21"/>
      <c r="HW268" s="21"/>
      <c r="HX268" s="21"/>
      <c r="HY268" s="21"/>
      <c r="HZ268" s="21"/>
      <c r="IA268" s="21"/>
      <c r="IB268" s="21"/>
      <c r="IC268" s="21"/>
      <c r="ID268" s="21"/>
      <c r="IE268" s="21"/>
      <c r="IF268" s="21"/>
      <c r="IG268" s="21"/>
      <c r="IH268" s="21"/>
      <c r="II268" s="21"/>
    </row>
    <row r="269" spans="131:243">
      <c r="EA269" s="21"/>
      <c r="EB269" s="21"/>
      <c r="EC269" s="21"/>
      <c r="ED269" s="21"/>
      <c r="EE269" s="21"/>
      <c r="EF269" s="21"/>
      <c r="EG269" s="21"/>
      <c r="EH269" s="21"/>
      <c r="EI269" s="21"/>
      <c r="EJ269" s="21"/>
      <c r="EK269" s="21"/>
      <c r="EL269" s="21"/>
      <c r="EM269" s="21"/>
      <c r="EN269" s="21"/>
      <c r="EO269" s="21"/>
      <c r="EP269" s="21"/>
      <c r="EQ269" s="21"/>
      <c r="ER269" s="21"/>
      <c r="ES269" s="21"/>
      <c r="ET269" s="21"/>
      <c r="EU269" s="21"/>
      <c r="EV269" s="21"/>
      <c r="EW269" s="21"/>
      <c r="EX269" s="21"/>
      <c r="EY269" s="21"/>
      <c r="EZ269" s="21"/>
      <c r="FA269" s="21"/>
      <c r="FB269" s="21"/>
      <c r="FC269" s="21"/>
      <c r="FD269" s="21"/>
      <c r="FE269" s="21"/>
      <c r="FF269" s="21"/>
      <c r="FG269" s="21"/>
      <c r="FH269" s="21"/>
      <c r="FI269" s="21"/>
      <c r="FJ269" s="21"/>
      <c r="FK269" s="21"/>
      <c r="FL269" s="21"/>
      <c r="FM269" s="21"/>
      <c r="FN269" s="21"/>
      <c r="FO269" s="21"/>
      <c r="FP269" s="21"/>
      <c r="FQ269" s="21"/>
      <c r="FR269" s="21"/>
      <c r="FS269" s="21"/>
      <c r="FT269" s="21"/>
      <c r="FU269" s="21"/>
      <c r="FV269" s="21"/>
      <c r="FW269" s="21"/>
      <c r="FX269" s="21"/>
      <c r="FY269" s="21"/>
      <c r="FZ269" s="21"/>
      <c r="GA269" s="21"/>
      <c r="GB269" s="21"/>
      <c r="GC269" s="21"/>
      <c r="GD269" s="21"/>
      <c r="GE269" s="21"/>
      <c r="GF269" s="21"/>
      <c r="GG269" s="21"/>
      <c r="GH269" s="21"/>
      <c r="GI269" s="21"/>
      <c r="GJ269" s="21"/>
      <c r="GK269" s="21"/>
      <c r="GL269" s="21"/>
      <c r="GM269" s="21"/>
      <c r="GN269" s="21"/>
      <c r="GO269" s="21"/>
      <c r="GP269" s="21"/>
      <c r="GQ269" s="21"/>
      <c r="GR269" s="21"/>
      <c r="GS269" s="21"/>
      <c r="GT269" s="21"/>
      <c r="GU269" s="21"/>
      <c r="GV269" s="21"/>
      <c r="GW269" s="21"/>
      <c r="GX269" s="21"/>
      <c r="GY269" s="21"/>
      <c r="GZ269" s="21"/>
      <c r="HA269" s="21"/>
      <c r="HB269" s="21"/>
      <c r="HC269" s="21"/>
      <c r="HD269" s="21"/>
      <c r="HE269" s="21"/>
      <c r="HF269" s="21"/>
      <c r="HG269" s="21"/>
      <c r="HH269" s="21"/>
      <c r="HI269" s="21"/>
      <c r="HJ269" s="21"/>
      <c r="HK269" s="21"/>
      <c r="HL269" s="21"/>
      <c r="HM269" s="21"/>
      <c r="HN269" s="21"/>
      <c r="HO269" s="21"/>
      <c r="HP269" s="21"/>
      <c r="HQ269" s="21"/>
      <c r="HR269" s="21"/>
      <c r="HS269" s="21"/>
      <c r="HT269" s="21"/>
      <c r="HU269" s="21"/>
      <c r="HV269" s="21"/>
      <c r="HW269" s="21"/>
      <c r="HX269" s="21"/>
      <c r="HY269" s="21"/>
      <c r="HZ269" s="21"/>
      <c r="IA269" s="21"/>
      <c r="IB269" s="21"/>
      <c r="IC269" s="21"/>
      <c r="ID269" s="21"/>
      <c r="IE269" s="21"/>
      <c r="IF269" s="21"/>
      <c r="IG269" s="21"/>
      <c r="IH269" s="21"/>
      <c r="II269" s="21"/>
    </row>
    <row r="270" spans="131:243">
      <c r="EA270" s="21"/>
      <c r="EB270" s="21"/>
      <c r="EC270" s="21"/>
      <c r="ED270" s="21"/>
      <c r="EE270" s="21"/>
      <c r="EF270" s="21"/>
      <c r="EG270" s="21"/>
      <c r="EH270" s="21"/>
      <c r="EI270" s="21"/>
      <c r="EJ270" s="21"/>
      <c r="EK270" s="21"/>
      <c r="EL270" s="21"/>
      <c r="EM270" s="21"/>
      <c r="EN270" s="21"/>
      <c r="EO270" s="21"/>
      <c r="EP270" s="21"/>
      <c r="EQ270" s="21"/>
      <c r="ER270" s="21"/>
      <c r="ES270" s="21"/>
      <c r="ET270" s="21"/>
      <c r="EU270" s="21"/>
      <c r="EV270" s="21"/>
      <c r="EW270" s="21"/>
      <c r="EX270" s="21"/>
      <c r="EY270" s="21"/>
      <c r="EZ270" s="21"/>
      <c r="FA270" s="21"/>
      <c r="FB270" s="21"/>
      <c r="FC270" s="21"/>
      <c r="FD270" s="21"/>
      <c r="FE270" s="21"/>
      <c r="FF270" s="21"/>
      <c r="FG270" s="21"/>
      <c r="FH270" s="21"/>
      <c r="FI270" s="21"/>
      <c r="FJ270" s="21"/>
      <c r="FK270" s="21"/>
      <c r="FL270" s="21"/>
      <c r="FM270" s="21"/>
      <c r="FN270" s="21"/>
      <c r="FO270" s="21"/>
      <c r="FP270" s="21"/>
      <c r="FQ270" s="21"/>
      <c r="FR270" s="21"/>
      <c r="FS270" s="21"/>
      <c r="FT270" s="21"/>
      <c r="FU270" s="21"/>
      <c r="FV270" s="21"/>
      <c r="FW270" s="21"/>
      <c r="FX270" s="21"/>
      <c r="FY270" s="21"/>
      <c r="FZ270" s="21"/>
      <c r="GA270" s="21"/>
      <c r="GB270" s="21"/>
      <c r="GC270" s="21"/>
      <c r="GD270" s="21"/>
      <c r="GE270" s="21"/>
      <c r="GF270" s="21"/>
      <c r="GG270" s="21"/>
      <c r="GH270" s="21"/>
      <c r="GI270" s="21"/>
      <c r="GJ270" s="21"/>
      <c r="GK270" s="21"/>
      <c r="GL270" s="21"/>
      <c r="GM270" s="21"/>
      <c r="GN270" s="21"/>
      <c r="GO270" s="21"/>
      <c r="GP270" s="21"/>
      <c r="GQ270" s="21"/>
      <c r="GR270" s="21"/>
      <c r="GS270" s="21"/>
      <c r="GT270" s="21"/>
      <c r="GU270" s="21"/>
      <c r="GV270" s="21"/>
      <c r="GW270" s="21"/>
      <c r="GX270" s="21"/>
      <c r="GY270" s="21"/>
      <c r="GZ270" s="21"/>
      <c r="HA270" s="21"/>
      <c r="HB270" s="21"/>
      <c r="HC270" s="21"/>
      <c r="HD270" s="21"/>
      <c r="HE270" s="21"/>
      <c r="HF270" s="21"/>
      <c r="HG270" s="21"/>
      <c r="HH270" s="21"/>
      <c r="HI270" s="21"/>
      <c r="HJ270" s="21"/>
      <c r="HK270" s="21"/>
      <c r="HL270" s="21"/>
      <c r="HM270" s="21"/>
      <c r="HN270" s="21"/>
      <c r="HO270" s="21"/>
      <c r="HP270" s="21"/>
      <c r="HQ270" s="21"/>
      <c r="HR270" s="21"/>
      <c r="HS270" s="21"/>
      <c r="HT270" s="21"/>
      <c r="HU270" s="21"/>
      <c r="HV270" s="21"/>
      <c r="HW270" s="21"/>
      <c r="HX270" s="21"/>
      <c r="HY270" s="21"/>
      <c r="HZ270" s="21"/>
      <c r="IA270" s="21"/>
      <c r="IB270" s="21"/>
      <c r="IC270" s="21"/>
      <c r="ID270" s="21"/>
      <c r="IE270" s="21"/>
      <c r="IF270" s="21"/>
      <c r="IG270" s="21"/>
      <c r="IH270" s="21"/>
      <c r="II270" s="21"/>
    </row>
    <row r="271" spans="131:243">
      <c r="EA271" s="21"/>
      <c r="EB271" s="21"/>
      <c r="EC271" s="21"/>
      <c r="ED271" s="21"/>
      <c r="EE271" s="21"/>
      <c r="EF271" s="21"/>
      <c r="EG271" s="21"/>
      <c r="EH271" s="21"/>
      <c r="EI271" s="21"/>
      <c r="EJ271" s="21"/>
      <c r="EK271" s="21"/>
      <c r="EL271" s="21"/>
      <c r="EM271" s="21"/>
      <c r="EN271" s="21"/>
      <c r="EO271" s="21"/>
      <c r="EP271" s="21"/>
      <c r="EQ271" s="21"/>
      <c r="ER271" s="21"/>
      <c r="ES271" s="21"/>
      <c r="ET271" s="21"/>
      <c r="EU271" s="21"/>
      <c r="EV271" s="21"/>
      <c r="EW271" s="21"/>
      <c r="EX271" s="21"/>
      <c r="EY271" s="21"/>
      <c r="EZ271" s="21"/>
      <c r="FA271" s="21"/>
      <c r="FB271" s="21"/>
      <c r="FC271" s="21"/>
      <c r="FD271" s="21"/>
      <c r="FE271" s="21"/>
      <c r="FF271" s="21"/>
      <c r="FG271" s="21"/>
      <c r="FH271" s="21"/>
      <c r="FI271" s="21"/>
      <c r="FJ271" s="21"/>
      <c r="FK271" s="21"/>
      <c r="FL271" s="21"/>
      <c r="FM271" s="21"/>
      <c r="FN271" s="21"/>
      <c r="FO271" s="21"/>
      <c r="FP271" s="21"/>
      <c r="FQ271" s="21"/>
      <c r="FR271" s="21"/>
      <c r="FS271" s="21"/>
      <c r="FT271" s="21"/>
      <c r="FU271" s="21"/>
      <c r="FV271" s="21"/>
      <c r="FW271" s="21"/>
      <c r="FX271" s="21"/>
      <c r="FY271" s="21"/>
      <c r="FZ271" s="21"/>
      <c r="GA271" s="21"/>
      <c r="GB271" s="21"/>
      <c r="GC271" s="21"/>
      <c r="GD271" s="21"/>
      <c r="GE271" s="21"/>
      <c r="GF271" s="21"/>
      <c r="GG271" s="21"/>
      <c r="GH271" s="21"/>
      <c r="GI271" s="21"/>
      <c r="GJ271" s="21"/>
      <c r="GK271" s="21"/>
      <c r="GL271" s="21"/>
      <c r="GM271" s="21"/>
      <c r="GN271" s="21"/>
      <c r="GO271" s="21"/>
      <c r="GP271" s="21"/>
      <c r="GQ271" s="21"/>
      <c r="GR271" s="21"/>
      <c r="GS271" s="21"/>
      <c r="GT271" s="21"/>
      <c r="GU271" s="21"/>
      <c r="GV271" s="21"/>
      <c r="GW271" s="21"/>
      <c r="GX271" s="21"/>
      <c r="GY271" s="21"/>
      <c r="GZ271" s="21"/>
      <c r="HA271" s="21"/>
      <c r="HB271" s="21"/>
      <c r="HC271" s="21"/>
      <c r="HD271" s="21"/>
      <c r="HE271" s="21"/>
      <c r="HF271" s="21"/>
      <c r="HG271" s="21"/>
      <c r="HH271" s="21"/>
      <c r="HI271" s="21"/>
      <c r="HJ271" s="21"/>
      <c r="HK271" s="21"/>
      <c r="HL271" s="21"/>
      <c r="HM271" s="21"/>
      <c r="HN271" s="21"/>
      <c r="HO271" s="21"/>
      <c r="HP271" s="21"/>
      <c r="HQ271" s="21"/>
      <c r="HR271" s="21"/>
      <c r="HS271" s="21"/>
      <c r="HT271" s="21"/>
      <c r="HU271" s="21"/>
      <c r="HV271" s="21"/>
      <c r="HW271" s="21"/>
      <c r="HX271" s="21"/>
      <c r="HY271" s="21"/>
      <c r="HZ271" s="21"/>
      <c r="IA271" s="21"/>
      <c r="IB271" s="21"/>
      <c r="IC271" s="21"/>
      <c r="ID271" s="21"/>
      <c r="IE271" s="21"/>
      <c r="IF271" s="21"/>
      <c r="IG271" s="21"/>
      <c r="IH271" s="21"/>
      <c r="II271" s="21"/>
    </row>
    <row r="272" spans="131:243">
      <c r="EA272" s="21"/>
      <c r="EB272" s="21"/>
      <c r="EC272" s="21"/>
      <c r="ED272" s="21"/>
      <c r="EE272" s="21"/>
      <c r="EF272" s="21"/>
      <c r="EG272" s="21"/>
      <c r="EH272" s="21"/>
      <c r="EI272" s="21"/>
      <c r="EJ272" s="21"/>
      <c r="EK272" s="21"/>
      <c r="EL272" s="21"/>
      <c r="EM272" s="21"/>
      <c r="EN272" s="21"/>
      <c r="EO272" s="21"/>
      <c r="EP272" s="21"/>
      <c r="EQ272" s="21"/>
      <c r="ER272" s="21"/>
      <c r="ES272" s="21"/>
      <c r="ET272" s="21"/>
      <c r="EU272" s="21"/>
      <c r="EV272" s="21"/>
      <c r="EW272" s="21"/>
      <c r="EX272" s="21"/>
      <c r="EY272" s="21"/>
      <c r="EZ272" s="21"/>
      <c r="FA272" s="21"/>
      <c r="FB272" s="21"/>
      <c r="FC272" s="21"/>
      <c r="FD272" s="21"/>
      <c r="FE272" s="21"/>
      <c r="FF272" s="21"/>
      <c r="FG272" s="21"/>
      <c r="FH272" s="21"/>
      <c r="FI272" s="21"/>
      <c r="FJ272" s="21"/>
      <c r="FK272" s="21"/>
      <c r="FL272" s="21"/>
      <c r="FM272" s="21"/>
      <c r="FN272" s="21"/>
      <c r="FO272" s="21"/>
      <c r="FP272" s="21"/>
      <c r="FQ272" s="21"/>
      <c r="FR272" s="21"/>
      <c r="FS272" s="21"/>
      <c r="FT272" s="21"/>
      <c r="FU272" s="21"/>
      <c r="FV272" s="21"/>
      <c r="FW272" s="21"/>
      <c r="FX272" s="21"/>
      <c r="FY272" s="21"/>
      <c r="FZ272" s="21"/>
      <c r="GA272" s="21"/>
      <c r="GB272" s="21"/>
      <c r="GC272" s="21"/>
      <c r="GD272" s="21"/>
      <c r="GE272" s="21"/>
      <c r="GF272" s="21"/>
      <c r="GG272" s="21"/>
      <c r="GH272" s="21"/>
      <c r="GI272" s="21"/>
      <c r="GJ272" s="21"/>
      <c r="GK272" s="21"/>
      <c r="GL272" s="21"/>
      <c r="GM272" s="21"/>
      <c r="GN272" s="21"/>
      <c r="GO272" s="21"/>
      <c r="GP272" s="21"/>
      <c r="GQ272" s="21"/>
      <c r="GR272" s="21"/>
      <c r="GS272" s="21"/>
      <c r="GT272" s="21"/>
      <c r="GU272" s="21"/>
      <c r="GV272" s="21"/>
      <c r="GW272" s="21"/>
      <c r="GX272" s="21"/>
      <c r="GY272" s="21"/>
      <c r="GZ272" s="21"/>
      <c r="HA272" s="21"/>
      <c r="HB272" s="21"/>
      <c r="HC272" s="21"/>
      <c r="HD272" s="21"/>
      <c r="HE272" s="21"/>
      <c r="HF272" s="21"/>
      <c r="HG272" s="21"/>
      <c r="HH272" s="21"/>
      <c r="HI272" s="21"/>
      <c r="HJ272" s="21"/>
      <c r="HK272" s="21"/>
      <c r="HL272" s="21"/>
      <c r="HM272" s="21"/>
      <c r="HN272" s="21"/>
      <c r="HO272" s="21"/>
      <c r="HP272" s="21"/>
      <c r="HQ272" s="21"/>
      <c r="HR272" s="21"/>
      <c r="HS272" s="21"/>
      <c r="HT272" s="21"/>
      <c r="HU272" s="21"/>
      <c r="HV272" s="21"/>
      <c r="HW272" s="21"/>
      <c r="HX272" s="21"/>
      <c r="HY272" s="21"/>
      <c r="HZ272" s="21"/>
      <c r="IA272" s="21"/>
      <c r="IB272" s="21"/>
      <c r="IC272" s="21"/>
      <c r="ID272" s="21"/>
      <c r="IE272" s="21"/>
      <c r="IF272" s="21"/>
      <c r="IG272" s="21"/>
      <c r="IH272" s="21"/>
      <c r="II272" s="21"/>
    </row>
    <row r="273" spans="131:243">
      <c r="EA273" s="21"/>
      <c r="EB273" s="21"/>
      <c r="EC273" s="21"/>
      <c r="ED273" s="21"/>
      <c r="EE273" s="21"/>
      <c r="EF273" s="21"/>
      <c r="EG273" s="21"/>
      <c r="EH273" s="21"/>
      <c r="EI273" s="21"/>
      <c r="EJ273" s="21"/>
      <c r="EK273" s="21"/>
      <c r="EL273" s="21"/>
      <c r="EM273" s="21"/>
      <c r="EN273" s="21"/>
      <c r="EO273" s="21"/>
      <c r="EP273" s="21"/>
      <c r="EQ273" s="21"/>
      <c r="ER273" s="21"/>
      <c r="ES273" s="21"/>
      <c r="ET273" s="21"/>
      <c r="EU273" s="21"/>
      <c r="EV273" s="21"/>
      <c r="EW273" s="21"/>
      <c r="EX273" s="21"/>
      <c r="EY273" s="21"/>
      <c r="EZ273" s="21"/>
      <c r="FA273" s="21"/>
      <c r="FB273" s="21"/>
      <c r="FC273" s="21"/>
      <c r="FD273" s="21"/>
      <c r="FE273" s="21"/>
      <c r="FF273" s="21"/>
      <c r="FG273" s="21"/>
      <c r="FH273" s="21"/>
      <c r="FI273" s="21"/>
      <c r="FJ273" s="21"/>
      <c r="FK273" s="21"/>
      <c r="FL273" s="21"/>
      <c r="FM273" s="21"/>
      <c r="FN273" s="21"/>
      <c r="FO273" s="21"/>
      <c r="FP273" s="21"/>
      <c r="FQ273" s="21"/>
      <c r="FR273" s="21"/>
      <c r="FS273" s="21"/>
      <c r="FT273" s="21"/>
      <c r="FU273" s="21"/>
      <c r="FV273" s="21"/>
      <c r="FW273" s="21"/>
      <c r="FX273" s="21"/>
      <c r="FY273" s="21"/>
      <c r="FZ273" s="21"/>
      <c r="GA273" s="21"/>
      <c r="GB273" s="21"/>
      <c r="GC273" s="21"/>
      <c r="GD273" s="21"/>
      <c r="GE273" s="21"/>
      <c r="GF273" s="21"/>
      <c r="GG273" s="21"/>
      <c r="GH273" s="21"/>
      <c r="GI273" s="21"/>
      <c r="GJ273" s="21"/>
      <c r="GK273" s="21"/>
      <c r="GL273" s="21"/>
      <c r="GM273" s="21"/>
      <c r="GN273" s="21"/>
      <c r="GO273" s="21"/>
      <c r="GP273" s="21"/>
      <c r="GQ273" s="21"/>
      <c r="GR273" s="21"/>
      <c r="GS273" s="21"/>
      <c r="GT273" s="21"/>
      <c r="GU273" s="21"/>
      <c r="GV273" s="21"/>
      <c r="GW273" s="21"/>
      <c r="GX273" s="21"/>
      <c r="GY273" s="21"/>
      <c r="GZ273" s="21"/>
      <c r="HA273" s="21"/>
      <c r="HB273" s="21"/>
      <c r="HC273" s="21"/>
      <c r="HD273" s="21"/>
      <c r="HE273" s="21"/>
      <c r="HF273" s="21"/>
      <c r="HG273" s="21"/>
      <c r="HH273" s="21"/>
      <c r="HI273" s="21"/>
      <c r="HJ273" s="21"/>
      <c r="HK273" s="21"/>
      <c r="HL273" s="21"/>
      <c r="HM273" s="21"/>
      <c r="HN273" s="21"/>
      <c r="HO273" s="21"/>
      <c r="HP273" s="21"/>
      <c r="HQ273" s="21"/>
      <c r="HR273" s="21"/>
      <c r="HS273" s="21"/>
      <c r="HT273" s="21"/>
      <c r="HU273" s="21"/>
      <c r="HV273" s="21"/>
      <c r="HW273" s="21"/>
      <c r="HX273" s="21"/>
      <c r="HY273" s="21"/>
      <c r="HZ273" s="21"/>
      <c r="IA273" s="21"/>
      <c r="IB273" s="21"/>
      <c r="IC273" s="21"/>
      <c r="ID273" s="21"/>
      <c r="IE273" s="21"/>
      <c r="IF273" s="21"/>
      <c r="IG273" s="21"/>
      <c r="IH273" s="21"/>
      <c r="II273" s="21"/>
    </row>
    <row r="274" spans="131:243">
      <c r="EA274" s="21"/>
      <c r="EB274" s="21"/>
      <c r="EC274" s="21"/>
      <c r="ED274" s="21"/>
      <c r="EE274" s="21"/>
      <c r="EF274" s="21"/>
      <c r="EG274" s="21"/>
      <c r="EH274" s="21"/>
      <c r="EI274" s="21"/>
      <c r="EJ274" s="21"/>
      <c r="EK274" s="21"/>
      <c r="EL274" s="21"/>
      <c r="EM274" s="21"/>
      <c r="EN274" s="21"/>
      <c r="EO274" s="21"/>
      <c r="EP274" s="21"/>
      <c r="EQ274" s="21"/>
      <c r="ER274" s="21"/>
      <c r="ES274" s="21"/>
      <c r="ET274" s="21"/>
      <c r="EU274" s="21"/>
      <c r="EV274" s="21"/>
      <c r="EW274" s="21"/>
      <c r="EX274" s="21"/>
      <c r="EY274" s="21"/>
      <c r="EZ274" s="21"/>
      <c r="FA274" s="21"/>
      <c r="FB274" s="21"/>
      <c r="FC274" s="21"/>
      <c r="FD274" s="21"/>
      <c r="FE274" s="21"/>
      <c r="FF274" s="21"/>
      <c r="FG274" s="21"/>
      <c r="FH274" s="21"/>
      <c r="FI274" s="21"/>
      <c r="FJ274" s="21"/>
      <c r="FK274" s="21"/>
      <c r="FL274" s="21"/>
      <c r="FM274" s="21"/>
      <c r="FN274" s="21"/>
      <c r="FO274" s="21"/>
      <c r="FP274" s="21"/>
      <c r="FQ274" s="21"/>
      <c r="FR274" s="21"/>
      <c r="FS274" s="21"/>
      <c r="FT274" s="21"/>
      <c r="FU274" s="21"/>
      <c r="FV274" s="21"/>
      <c r="FW274" s="21"/>
      <c r="FX274" s="21"/>
      <c r="FY274" s="21"/>
      <c r="FZ274" s="21"/>
      <c r="GA274" s="21"/>
      <c r="GB274" s="21"/>
      <c r="GC274" s="21"/>
      <c r="GD274" s="21"/>
      <c r="GE274" s="21"/>
      <c r="GF274" s="21"/>
      <c r="GG274" s="21"/>
      <c r="GH274" s="21"/>
      <c r="GI274" s="21"/>
      <c r="GJ274" s="21"/>
      <c r="GK274" s="21"/>
      <c r="GL274" s="21"/>
      <c r="GM274" s="21"/>
      <c r="GN274" s="21"/>
      <c r="GO274" s="21"/>
      <c r="GP274" s="21"/>
      <c r="GQ274" s="21"/>
      <c r="GR274" s="21"/>
      <c r="GS274" s="21"/>
      <c r="GT274" s="21"/>
      <c r="GU274" s="21"/>
      <c r="GV274" s="21"/>
      <c r="GW274" s="21"/>
      <c r="GX274" s="21"/>
      <c r="GY274" s="21"/>
      <c r="GZ274" s="21"/>
      <c r="HA274" s="21"/>
      <c r="HB274" s="21"/>
      <c r="HC274" s="21"/>
      <c r="HD274" s="21"/>
      <c r="HE274" s="21"/>
      <c r="HF274" s="21"/>
      <c r="HG274" s="21"/>
      <c r="HH274" s="21"/>
      <c r="HI274" s="21"/>
      <c r="HJ274" s="21"/>
      <c r="HK274" s="21"/>
      <c r="HL274" s="21"/>
      <c r="HM274" s="21"/>
      <c r="HN274" s="21"/>
      <c r="HO274" s="21"/>
      <c r="HP274" s="21"/>
      <c r="HQ274" s="21"/>
      <c r="HR274" s="21"/>
      <c r="HS274" s="21"/>
      <c r="HT274" s="21"/>
      <c r="HU274" s="21"/>
      <c r="HV274" s="21"/>
      <c r="HW274" s="21"/>
      <c r="HX274" s="21"/>
      <c r="HY274" s="21"/>
      <c r="HZ274" s="21"/>
      <c r="IA274" s="21"/>
      <c r="IB274" s="21"/>
      <c r="IC274" s="21"/>
      <c r="ID274" s="21"/>
      <c r="IE274" s="21"/>
      <c r="IF274" s="21"/>
      <c r="IG274" s="21"/>
      <c r="IH274" s="21"/>
      <c r="II274" s="21"/>
    </row>
    <row r="275" spans="131:243">
      <c r="EA275" s="21"/>
      <c r="EB275" s="21"/>
      <c r="EC275" s="21"/>
      <c r="ED275" s="21"/>
      <c r="EE275" s="21"/>
      <c r="EF275" s="21"/>
      <c r="EG275" s="21"/>
      <c r="EH275" s="21"/>
      <c r="EI275" s="21"/>
      <c r="EJ275" s="21"/>
      <c r="EK275" s="21"/>
      <c r="EL275" s="21"/>
      <c r="EM275" s="21"/>
      <c r="EN275" s="21"/>
      <c r="EO275" s="21"/>
      <c r="EP275" s="21"/>
      <c r="EQ275" s="21"/>
      <c r="ER275" s="21"/>
      <c r="ES275" s="21"/>
      <c r="ET275" s="21"/>
      <c r="EU275" s="21"/>
      <c r="EV275" s="21"/>
      <c r="EW275" s="21"/>
      <c r="EX275" s="21"/>
      <c r="EY275" s="21"/>
      <c r="EZ275" s="21"/>
      <c r="FA275" s="21"/>
      <c r="FB275" s="21"/>
      <c r="FC275" s="21"/>
      <c r="FD275" s="21"/>
      <c r="FE275" s="21"/>
      <c r="FF275" s="21"/>
      <c r="FG275" s="21"/>
      <c r="FH275" s="21"/>
      <c r="FI275" s="21"/>
      <c r="FJ275" s="21"/>
      <c r="FK275" s="21"/>
      <c r="FL275" s="21"/>
      <c r="FM275" s="21"/>
      <c r="FN275" s="21"/>
      <c r="FO275" s="21"/>
      <c r="FP275" s="21"/>
      <c r="FQ275" s="21"/>
      <c r="FR275" s="21"/>
      <c r="FS275" s="21"/>
      <c r="FT275" s="21"/>
      <c r="FU275" s="21"/>
      <c r="FV275" s="21"/>
      <c r="FW275" s="21"/>
      <c r="FX275" s="21"/>
      <c r="FY275" s="21"/>
      <c r="FZ275" s="21"/>
      <c r="GA275" s="21"/>
      <c r="GB275" s="21"/>
      <c r="GC275" s="21"/>
      <c r="GD275" s="21"/>
      <c r="GE275" s="21"/>
      <c r="GF275" s="21"/>
      <c r="GG275" s="21"/>
      <c r="GH275" s="21"/>
      <c r="GI275" s="21"/>
      <c r="GJ275" s="21"/>
      <c r="GK275" s="21"/>
      <c r="GL275" s="21"/>
      <c r="GM275" s="21"/>
      <c r="GN275" s="21"/>
      <c r="GO275" s="21"/>
      <c r="GP275" s="21"/>
      <c r="GQ275" s="21"/>
      <c r="GR275" s="21"/>
      <c r="GS275" s="21"/>
      <c r="GT275" s="21"/>
      <c r="GU275" s="21"/>
      <c r="GV275" s="21"/>
      <c r="GW275" s="21"/>
      <c r="GX275" s="21"/>
      <c r="GY275" s="21"/>
      <c r="GZ275" s="21"/>
      <c r="HA275" s="21"/>
      <c r="HB275" s="21"/>
      <c r="HC275" s="21"/>
      <c r="HD275" s="21"/>
      <c r="HE275" s="21"/>
      <c r="HF275" s="21"/>
      <c r="HG275" s="21"/>
      <c r="HH275" s="21"/>
      <c r="HI275" s="21"/>
      <c r="HJ275" s="21"/>
      <c r="HK275" s="21"/>
      <c r="HL275" s="21"/>
      <c r="HM275" s="21"/>
      <c r="HN275" s="21"/>
      <c r="HO275" s="21"/>
      <c r="HP275" s="21"/>
      <c r="HQ275" s="21"/>
      <c r="HR275" s="21"/>
      <c r="HS275" s="21"/>
      <c r="HT275" s="21"/>
      <c r="HU275" s="21"/>
      <c r="HV275" s="21"/>
      <c r="HW275" s="21"/>
      <c r="HX275" s="21"/>
      <c r="HY275" s="21"/>
      <c r="HZ275" s="21"/>
      <c r="IA275" s="21"/>
      <c r="IB275" s="21"/>
      <c r="IC275" s="21"/>
      <c r="ID275" s="21"/>
      <c r="IE275" s="21"/>
      <c r="IF275" s="21"/>
      <c r="IG275" s="21"/>
      <c r="IH275" s="21"/>
      <c r="II275" s="21"/>
    </row>
    <row r="276" spans="131:243">
      <c r="EA276" s="21"/>
      <c r="EB276" s="21"/>
      <c r="EC276" s="21"/>
      <c r="ED276" s="21"/>
      <c r="EE276" s="21"/>
      <c r="EF276" s="21"/>
      <c r="EG276" s="21"/>
      <c r="EH276" s="21"/>
      <c r="EI276" s="21"/>
      <c r="EJ276" s="21"/>
      <c r="EK276" s="21"/>
      <c r="EL276" s="21"/>
      <c r="EM276" s="21"/>
      <c r="EN276" s="21"/>
      <c r="EO276" s="21"/>
      <c r="EP276" s="21"/>
      <c r="EQ276" s="21"/>
      <c r="ER276" s="21"/>
      <c r="ES276" s="21"/>
      <c r="ET276" s="21"/>
      <c r="EU276" s="21"/>
      <c r="EV276" s="21"/>
      <c r="EW276" s="21"/>
      <c r="EX276" s="21"/>
      <c r="EY276" s="21"/>
      <c r="EZ276" s="21"/>
      <c r="FA276" s="21"/>
      <c r="FB276" s="21"/>
      <c r="FC276" s="21"/>
      <c r="FD276" s="21"/>
      <c r="FE276" s="21"/>
      <c r="FF276" s="21"/>
      <c r="FG276" s="21"/>
      <c r="FH276" s="21"/>
      <c r="FI276" s="21"/>
      <c r="FJ276" s="21"/>
      <c r="FK276" s="21"/>
      <c r="FL276" s="21"/>
      <c r="FM276" s="21"/>
      <c r="FN276" s="21"/>
      <c r="FO276" s="21"/>
      <c r="FP276" s="21"/>
      <c r="FQ276" s="21"/>
      <c r="FR276" s="21"/>
      <c r="FS276" s="21"/>
      <c r="FT276" s="21"/>
      <c r="FU276" s="21"/>
      <c r="FV276" s="21"/>
      <c r="FW276" s="21"/>
      <c r="FX276" s="21"/>
      <c r="FY276" s="21"/>
      <c r="FZ276" s="21"/>
      <c r="GA276" s="21"/>
      <c r="GB276" s="21"/>
      <c r="GC276" s="21"/>
      <c r="GD276" s="21"/>
      <c r="GE276" s="21"/>
      <c r="GF276" s="21"/>
      <c r="GG276" s="21"/>
      <c r="GH276" s="21"/>
      <c r="GI276" s="21"/>
      <c r="GJ276" s="21"/>
      <c r="GK276" s="21"/>
      <c r="GL276" s="21"/>
      <c r="GM276" s="21"/>
      <c r="GN276" s="21"/>
      <c r="GO276" s="21"/>
      <c r="GP276" s="21"/>
      <c r="GQ276" s="21"/>
      <c r="GR276" s="21"/>
      <c r="GS276" s="21"/>
      <c r="GT276" s="21"/>
      <c r="GU276" s="21"/>
      <c r="GV276" s="21"/>
      <c r="GW276" s="21"/>
      <c r="GX276" s="21"/>
      <c r="GY276" s="21"/>
      <c r="GZ276" s="21"/>
      <c r="HA276" s="21"/>
      <c r="HB276" s="21"/>
      <c r="HC276" s="21"/>
      <c r="HD276" s="21"/>
      <c r="HE276" s="21"/>
      <c r="HF276" s="21"/>
      <c r="HG276" s="21"/>
      <c r="HH276" s="21"/>
      <c r="HI276" s="21"/>
      <c r="HJ276" s="21"/>
      <c r="HK276" s="21"/>
      <c r="HL276" s="21"/>
      <c r="HM276" s="21"/>
      <c r="HN276" s="21"/>
      <c r="HO276" s="21"/>
      <c r="HP276" s="21"/>
      <c r="HQ276" s="21"/>
      <c r="HR276" s="21"/>
      <c r="HS276" s="21"/>
      <c r="HT276" s="21"/>
      <c r="HU276" s="21"/>
      <c r="HV276" s="21"/>
      <c r="HW276" s="21"/>
      <c r="HX276" s="21"/>
      <c r="HY276" s="21"/>
      <c r="HZ276" s="21"/>
      <c r="IA276" s="21"/>
      <c r="IB276" s="21"/>
      <c r="IC276" s="21"/>
      <c r="ID276" s="21"/>
      <c r="IE276" s="21"/>
      <c r="IF276" s="21"/>
      <c r="IG276" s="21"/>
      <c r="IH276" s="21"/>
      <c r="II276" s="21"/>
    </row>
    <row r="277" spans="131:243">
      <c r="EA277" s="21"/>
      <c r="EB277" s="21"/>
      <c r="EC277" s="21"/>
      <c r="ED277" s="21"/>
      <c r="EE277" s="21"/>
      <c r="EF277" s="21"/>
      <c r="EG277" s="21"/>
      <c r="EH277" s="21"/>
      <c r="EI277" s="21"/>
      <c r="EJ277" s="21"/>
      <c r="EK277" s="21"/>
      <c r="EL277" s="21"/>
      <c r="EM277" s="21"/>
      <c r="EN277" s="21"/>
      <c r="EO277" s="21"/>
      <c r="EP277" s="21"/>
      <c r="EQ277" s="21"/>
      <c r="ER277" s="21"/>
      <c r="ES277" s="21"/>
      <c r="ET277" s="21"/>
      <c r="EU277" s="21"/>
      <c r="EV277" s="21"/>
      <c r="EW277" s="21"/>
      <c r="EX277" s="21"/>
      <c r="EY277" s="21"/>
      <c r="EZ277" s="21"/>
      <c r="FA277" s="21"/>
      <c r="FB277" s="21"/>
      <c r="FC277" s="21"/>
      <c r="FD277" s="21"/>
      <c r="FE277" s="21"/>
      <c r="FF277" s="21"/>
      <c r="FG277" s="21"/>
      <c r="FH277" s="21"/>
      <c r="FI277" s="21"/>
      <c r="FJ277" s="21"/>
      <c r="FK277" s="21"/>
      <c r="FL277" s="21"/>
      <c r="FM277" s="21"/>
      <c r="FN277" s="21"/>
      <c r="FO277" s="21"/>
      <c r="FP277" s="21"/>
      <c r="FQ277" s="21"/>
      <c r="FR277" s="21"/>
      <c r="FS277" s="21"/>
      <c r="FT277" s="21"/>
      <c r="FU277" s="21"/>
      <c r="FV277" s="21"/>
      <c r="FW277" s="21"/>
      <c r="FX277" s="21"/>
      <c r="FY277" s="21"/>
      <c r="FZ277" s="21"/>
      <c r="GA277" s="21"/>
      <c r="GB277" s="21"/>
      <c r="GC277" s="21"/>
      <c r="GD277" s="21"/>
      <c r="GE277" s="21"/>
      <c r="GF277" s="21"/>
      <c r="GG277" s="21"/>
      <c r="GH277" s="21"/>
      <c r="GI277" s="21"/>
      <c r="GJ277" s="21"/>
      <c r="GK277" s="21"/>
      <c r="GL277" s="21"/>
      <c r="GM277" s="21"/>
      <c r="GN277" s="21"/>
      <c r="GO277" s="21"/>
      <c r="GP277" s="21"/>
      <c r="GQ277" s="21"/>
      <c r="GR277" s="21"/>
      <c r="GS277" s="21"/>
      <c r="GT277" s="21"/>
      <c r="GU277" s="21"/>
      <c r="GV277" s="21"/>
      <c r="GW277" s="21"/>
      <c r="GX277" s="21"/>
      <c r="GY277" s="21"/>
      <c r="GZ277" s="21"/>
      <c r="HA277" s="21"/>
      <c r="HB277" s="21"/>
      <c r="HC277" s="21"/>
      <c r="HD277" s="21"/>
      <c r="HE277" s="21"/>
      <c r="HF277" s="21"/>
      <c r="HG277" s="21"/>
      <c r="HH277" s="21"/>
      <c r="HI277" s="21"/>
      <c r="HJ277" s="21"/>
      <c r="HK277" s="21"/>
      <c r="HL277" s="21"/>
      <c r="HM277" s="21"/>
      <c r="HN277" s="21"/>
      <c r="HO277" s="21"/>
      <c r="HP277" s="21"/>
      <c r="HQ277" s="21"/>
      <c r="HR277" s="21"/>
      <c r="HS277" s="21"/>
      <c r="HT277" s="21"/>
      <c r="HU277" s="21"/>
      <c r="HV277" s="21"/>
      <c r="HW277" s="21"/>
      <c r="HX277" s="21"/>
      <c r="HY277" s="21"/>
      <c r="HZ277" s="21"/>
      <c r="IA277" s="21"/>
      <c r="IB277" s="21"/>
      <c r="IC277" s="21"/>
      <c r="ID277" s="21"/>
      <c r="IE277" s="21"/>
      <c r="IF277" s="21"/>
      <c r="IG277" s="21"/>
      <c r="IH277" s="21"/>
      <c r="II277" s="21"/>
    </row>
    <row r="278" spans="131:243">
      <c r="EA278" s="21"/>
      <c r="EB278" s="21"/>
      <c r="EC278" s="21"/>
      <c r="ED278" s="21"/>
      <c r="EE278" s="21"/>
      <c r="EF278" s="21"/>
      <c r="EG278" s="21"/>
      <c r="EH278" s="21"/>
      <c r="EI278" s="21"/>
      <c r="EJ278" s="21"/>
      <c r="EK278" s="21"/>
      <c r="EL278" s="21"/>
      <c r="EM278" s="21"/>
      <c r="EN278" s="21"/>
      <c r="EO278" s="21"/>
      <c r="EP278" s="21"/>
      <c r="EQ278" s="21"/>
      <c r="ER278" s="21"/>
      <c r="ES278" s="21"/>
      <c r="ET278" s="21"/>
      <c r="EU278" s="21"/>
      <c r="EV278" s="21"/>
      <c r="EW278" s="21"/>
      <c r="EX278" s="21"/>
      <c r="EY278" s="21"/>
      <c r="EZ278" s="21"/>
      <c r="FA278" s="21"/>
      <c r="FB278" s="21"/>
      <c r="FC278" s="21"/>
      <c r="FD278" s="21"/>
      <c r="FE278" s="21"/>
      <c r="FF278" s="21"/>
      <c r="FG278" s="21"/>
      <c r="FH278" s="21"/>
      <c r="FI278" s="21"/>
      <c r="FJ278" s="21"/>
      <c r="FK278" s="21"/>
      <c r="FL278" s="21"/>
      <c r="FM278" s="21"/>
      <c r="FN278" s="21"/>
      <c r="FO278" s="21"/>
      <c r="FP278" s="21"/>
      <c r="FQ278" s="21"/>
      <c r="FR278" s="21"/>
      <c r="FS278" s="21"/>
      <c r="FT278" s="21"/>
      <c r="FU278" s="21"/>
      <c r="FV278" s="21"/>
      <c r="FW278" s="21"/>
      <c r="FX278" s="21"/>
      <c r="FY278" s="21"/>
      <c r="FZ278" s="21"/>
      <c r="GA278" s="21"/>
      <c r="GB278" s="21"/>
      <c r="GC278" s="21"/>
      <c r="GD278" s="21"/>
      <c r="GE278" s="21"/>
      <c r="GF278" s="21"/>
      <c r="GG278" s="21"/>
      <c r="GH278" s="21"/>
      <c r="GI278" s="21"/>
      <c r="GJ278" s="21"/>
      <c r="GK278" s="21"/>
      <c r="GL278" s="21"/>
      <c r="GM278" s="21"/>
      <c r="GN278" s="21"/>
      <c r="GO278" s="21"/>
      <c r="GP278" s="21"/>
      <c r="GQ278" s="21"/>
      <c r="GR278" s="21"/>
      <c r="GS278" s="21"/>
      <c r="GT278" s="21"/>
      <c r="GU278" s="21"/>
      <c r="GV278" s="21"/>
      <c r="GW278" s="21"/>
      <c r="GX278" s="21"/>
      <c r="GY278" s="21"/>
      <c r="GZ278" s="21"/>
      <c r="HA278" s="21"/>
      <c r="HB278" s="21"/>
      <c r="HC278" s="21"/>
      <c r="HD278" s="21"/>
      <c r="HE278" s="21"/>
      <c r="HF278" s="21"/>
      <c r="HG278" s="21"/>
      <c r="HH278" s="21"/>
      <c r="HI278" s="21"/>
      <c r="HJ278" s="21"/>
      <c r="HK278" s="21"/>
      <c r="HL278" s="21"/>
      <c r="HM278" s="21"/>
      <c r="HN278" s="21"/>
      <c r="HO278" s="21"/>
      <c r="HP278" s="21"/>
      <c r="HQ278" s="21"/>
      <c r="HR278" s="21"/>
      <c r="HS278" s="21"/>
      <c r="HT278" s="21"/>
      <c r="HU278" s="21"/>
      <c r="HV278" s="21"/>
      <c r="HW278" s="21"/>
      <c r="HX278" s="21"/>
      <c r="HY278" s="21"/>
      <c r="HZ278" s="21"/>
      <c r="IA278" s="21"/>
      <c r="IB278" s="21"/>
      <c r="IC278" s="21"/>
      <c r="ID278" s="21"/>
      <c r="IE278" s="21"/>
      <c r="IF278" s="21"/>
      <c r="IG278" s="21"/>
      <c r="IH278" s="21"/>
      <c r="II278" s="21"/>
    </row>
    <row r="279" spans="131:243">
      <c r="EA279" s="21"/>
      <c r="EB279" s="21"/>
      <c r="EC279" s="21"/>
      <c r="ED279" s="21"/>
      <c r="EE279" s="21"/>
      <c r="EF279" s="21"/>
      <c r="EG279" s="21"/>
      <c r="EH279" s="21"/>
      <c r="EI279" s="21"/>
      <c r="EJ279" s="21"/>
      <c r="EK279" s="21"/>
      <c r="EL279" s="21"/>
      <c r="EM279" s="21"/>
      <c r="EN279" s="21"/>
      <c r="EO279" s="21"/>
      <c r="EP279" s="21"/>
      <c r="EQ279" s="21"/>
      <c r="ER279" s="21"/>
      <c r="ES279" s="21"/>
      <c r="ET279" s="21"/>
      <c r="EU279" s="21"/>
      <c r="EV279" s="21"/>
      <c r="EW279" s="21"/>
      <c r="EX279" s="21"/>
      <c r="EY279" s="21"/>
      <c r="EZ279" s="21"/>
      <c r="FA279" s="21"/>
      <c r="FB279" s="21"/>
      <c r="FC279" s="21"/>
      <c r="FD279" s="21"/>
      <c r="FE279" s="21"/>
      <c r="FF279" s="21"/>
      <c r="FG279" s="21"/>
      <c r="FH279" s="21"/>
      <c r="FI279" s="21"/>
      <c r="FJ279" s="21"/>
      <c r="FK279" s="21"/>
      <c r="FL279" s="21"/>
      <c r="FM279" s="21"/>
      <c r="FN279" s="21"/>
      <c r="FO279" s="21"/>
      <c r="FP279" s="21"/>
      <c r="FQ279" s="21"/>
      <c r="FR279" s="21"/>
      <c r="FS279" s="21"/>
      <c r="FT279" s="21"/>
      <c r="FU279" s="21"/>
      <c r="FV279" s="21"/>
      <c r="FW279" s="21"/>
      <c r="FX279" s="21"/>
      <c r="FY279" s="21"/>
      <c r="FZ279" s="21"/>
      <c r="GA279" s="21"/>
      <c r="GB279" s="21"/>
      <c r="GC279" s="21"/>
      <c r="GD279" s="21"/>
      <c r="GE279" s="21"/>
      <c r="GF279" s="21"/>
      <c r="GG279" s="21"/>
      <c r="GH279" s="21"/>
      <c r="GI279" s="21"/>
      <c r="GJ279" s="21"/>
      <c r="GK279" s="21"/>
      <c r="GL279" s="21"/>
      <c r="GM279" s="21"/>
      <c r="GN279" s="21"/>
      <c r="GO279" s="21"/>
      <c r="GP279" s="21"/>
      <c r="GQ279" s="21"/>
      <c r="GR279" s="21"/>
      <c r="GS279" s="21"/>
      <c r="GT279" s="21"/>
      <c r="GU279" s="21"/>
      <c r="GV279" s="21"/>
      <c r="GW279" s="21"/>
      <c r="GX279" s="21"/>
      <c r="GY279" s="21"/>
      <c r="GZ279" s="21"/>
      <c r="HA279" s="21"/>
      <c r="HB279" s="21"/>
      <c r="HC279" s="21"/>
      <c r="HD279" s="21"/>
      <c r="HE279" s="21"/>
      <c r="HF279" s="21"/>
      <c r="HG279" s="21"/>
      <c r="HH279" s="21"/>
      <c r="HI279" s="21"/>
      <c r="HJ279" s="21"/>
      <c r="HK279" s="21"/>
      <c r="HL279" s="21"/>
      <c r="HM279" s="21"/>
      <c r="HN279" s="21"/>
      <c r="HO279" s="21"/>
      <c r="HP279" s="21"/>
      <c r="HQ279" s="21"/>
      <c r="HR279" s="21"/>
      <c r="HS279" s="21"/>
      <c r="HT279" s="21"/>
      <c r="HU279" s="21"/>
      <c r="HV279" s="21"/>
      <c r="HW279" s="21"/>
      <c r="HX279" s="21"/>
      <c r="HY279" s="21"/>
      <c r="HZ279" s="21"/>
      <c r="IA279" s="21"/>
      <c r="IB279" s="21"/>
      <c r="IC279" s="21"/>
      <c r="ID279" s="21"/>
      <c r="IE279" s="21"/>
      <c r="IF279" s="21"/>
      <c r="IG279" s="21"/>
      <c r="IH279" s="21"/>
      <c r="II279" s="21"/>
    </row>
    <row r="280" spans="131:243">
      <c r="EA280" s="21"/>
      <c r="EB280" s="21"/>
      <c r="EC280" s="21"/>
      <c r="ED280" s="21"/>
      <c r="EE280" s="21"/>
      <c r="EF280" s="21"/>
      <c r="EG280" s="21"/>
      <c r="EH280" s="21"/>
      <c r="EI280" s="21"/>
      <c r="EJ280" s="21"/>
      <c r="EK280" s="21"/>
      <c r="EL280" s="21"/>
      <c r="EM280" s="21"/>
      <c r="EN280" s="21"/>
      <c r="EO280" s="21"/>
      <c r="EP280" s="21"/>
      <c r="EQ280" s="21"/>
      <c r="ER280" s="21"/>
      <c r="ES280" s="21"/>
      <c r="ET280" s="21"/>
      <c r="EU280" s="21"/>
      <c r="EV280" s="21"/>
      <c r="EW280" s="21"/>
      <c r="EX280" s="21"/>
      <c r="EY280" s="21"/>
      <c r="EZ280" s="21"/>
      <c r="FA280" s="21"/>
      <c r="FB280" s="21"/>
      <c r="FC280" s="21"/>
      <c r="FD280" s="21"/>
      <c r="FE280" s="21"/>
      <c r="FF280" s="21"/>
      <c r="FG280" s="21"/>
      <c r="FH280" s="21"/>
      <c r="FI280" s="21"/>
      <c r="FJ280" s="21"/>
      <c r="FK280" s="21"/>
      <c r="FL280" s="21"/>
      <c r="FM280" s="21"/>
      <c r="FN280" s="21"/>
      <c r="FO280" s="21"/>
      <c r="FP280" s="21"/>
      <c r="FQ280" s="21"/>
      <c r="FR280" s="21"/>
      <c r="FS280" s="21"/>
      <c r="FT280" s="21"/>
      <c r="FU280" s="21"/>
      <c r="FV280" s="21"/>
      <c r="FW280" s="21"/>
      <c r="FX280" s="21"/>
      <c r="FY280" s="21"/>
      <c r="FZ280" s="21"/>
      <c r="GA280" s="21"/>
      <c r="GB280" s="21"/>
      <c r="GC280" s="21"/>
      <c r="GD280" s="21"/>
      <c r="GE280" s="21"/>
      <c r="GF280" s="21"/>
      <c r="GG280" s="21"/>
      <c r="GH280" s="21"/>
      <c r="GI280" s="21"/>
      <c r="GJ280" s="21"/>
      <c r="GK280" s="21"/>
      <c r="GL280" s="21"/>
      <c r="GM280" s="21"/>
      <c r="GN280" s="21"/>
      <c r="GO280" s="21"/>
      <c r="GP280" s="21"/>
      <c r="GQ280" s="21"/>
      <c r="GR280" s="21"/>
      <c r="GS280" s="21"/>
      <c r="GT280" s="21"/>
      <c r="GU280" s="21"/>
      <c r="GV280" s="21"/>
      <c r="GW280" s="21"/>
      <c r="GX280" s="21"/>
      <c r="GY280" s="21"/>
      <c r="GZ280" s="21"/>
      <c r="HA280" s="21"/>
      <c r="HB280" s="21"/>
      <c r="HC280" s="21"/>
      <c r="HD280" s="21"/>
      <c r="HE280" s="21"/>
      <c r="HF280" s="21"/>
      <c r="HG280" s="21"/>
      <c r="HH280" s="21"/>
      <c r="HI280" s="21"/>
      <c r="HJ280" s="21"/>
      <c r="HK280" s="21"/>
      <c r="HL280" s="21"/>
      <c r="HM280" s="21"/>
      <c r="HN280" s="21"/>
      <c r="HO280" s="21"/>
      <c r="HP280" s="21"/>
      <c r="HQ280" s="21"/>
      <c r="HR280" s="21"/>
      <c r="HS280" s="21"/>
      <c r="HT280" s="21"/>
      <c r="HU280" s="21"/>
      <c r="HV280" s="21"/>
      <c r="HW280" s="21"/>
      <c r="HX280" s="21"/>
      <c r="HY280" s="21"/>
      <c r="HZ280" s="21"/>
      <c r="IA280" s="21"/>
      <c r="IB280" s="21"/>
      <c r="IC280" s="21"/>
      <c r="ID280" s="21"/>
      <c r="IE280" s="21"/>
      <c r="IF280" s="21"/>
      <c r="IG280" s="21"/>
      <c r="IH280" s="21"/>
      <c r="II280" s="21"/>
    </row>
    <row r="281" spans="131:243">
      <c r="EA281" s="21"/>
      <c r="EB281" s="21"/>
      <c r="EC281" s="21"/>
      <c r="ED281" s="21"/>
      <c r="EE281" s="21"/>
      <c r="EF281" s="21"/>
      <c r="EG281" s="21"/>
      <c r="EH281" s="21"/>
      <c r="EI281" s="21"/>
      <c r="EJ281" s="21"/>
      <c r="EK281" s="21"/>
      <c r="EL281" s="21"/>
      <c r="EM281" s="21"/>
      <c r="EN281" s="21"/>
      <c r="EO281" s="21"/>
      <c r="EP281" s="21"/>
      <c r="EQ281" s="21"/>
      <c r="ER281" s="21"/>
      <c r="ES281" s="21"/>
      <c r="ET281" s="21"/>
      <c r="EU281" s="21"/>
      <c r="EV281" s="21"/>
      <c r="EW281" s="21"/>
      <c r="EX281" s="21"/>
      <c r="EY281" s="21"/>
      <c r="EZ281" s="21"/>
      <c r="FA281" s="21"/>
      <c r="FB281" s="21"/>
      <c r="FC281" s="21"/>
      <c r="FD281" s="21"/>
      <c r="FE281" s="21"/>
      <c r="FF281" s="21"/>
      <c r="FG281" s="21"/>
      <c r="FH281" s="21"/>
      <c r="FI281" s="21"/>
      <c r="FJ281" s="21"/>
      <c r="FK281" s="21"/>
      <c r="FL281" s="21"/>
      <c r="FM281" s="21"/>
      <c r="FN281" s="21"/>
      <c r="FO281" s="21"/>
      <c r="FP281" s="21"/>
      <c r="FQ281" s="21"/>
      <c r="FR281" s="21"/>
      <c r="FS281" s="21"/>
      <c r="FT281" s="21"/>
      <c r="FU281" s="21"/>
      <c r="FV281" s="21"/>
      <c r="FW281" s="21"/>
      <c r="FX281" s="21"/>
      <c r="FY281" s="21"/>
      <c r="FZ281" s="21"/>
      <c r="GA281" s="21"/>
      <c r="GB281" s="21"/>
      <c r="GC281" s="21"/>
      <c r="GD281" s="21"/>
      <c r="GE281" s="21"/>
      <c r="GF281" s="21"/>
      <c r="GG281" s="21"/>
      <c r="GH281" s="21"/>
      <c r="GI281" s="21"/>
      <c r="GJ281" s="21"/>
      <c r="GK281" s="21"/>
      <c r="GL281" s="21"/>
      <c r="GM281" s="21"/>
      <c r="GN281" s="21"/>
      <c r="GO281" s="21"/>
      <c r="GP281" s="21"/>
      <c r="GQ281" s="21"/>
      <c r="GR281" s="21"/>
      <c r="GS281" s="21"/>
      <c r="GT281" s="21"/>
      <c r="GU281" s="21"/>
      <c r="GV281" s="21"/>
      <c r="GW281" s="21"/>
      <c r="GX281" s="21"/>
      <c r="GY281" s="21"/>
      <c r="GZ281" s="21"/>
      <c r="HA281" s="21"/>
      <c r="HB281" s="21"/>
      <c r="HC281" s="21"/>
      <c r="HD281" s="21"/>
      <c r="HE281" s="21"/>
      <c r="HF281" s="21"/>
      <c r="HG281" s="21"/>
      <c r="HH281" s="21"/>
      <c r="HI281" s="21"/>
      <c r="HJ281" s="21"/>
      <c r="HK281" s="21"/>
      <c r="HL281" s="21"/>
      <c r="HM281" s="21"/>
      <c r="HN281" s="21"/>
      <c r="HO281" s="21"/>
      <c r="HP281" s="21"/>
      <c r="HQ281" s="21"/>
      <c r="HR281" s="21"/>
      <c r="HS281" s="21"/>
      <c r="HT281" s="21"/>
      <c r="HU281" s="21"/>
      <c r="HV281" s="21"/>
      <c r="HW281" s="21"/>
      <c r="HX281" s="21"/>
      <c r="HY281" s="21"/>
      <c r="HZ281" s="21"/>
      <c r="IA281" s="21"/>
      <c r="IB281" s="21"/>
      <c r="IC281" s="21"/>
      <c r="ID281" s="21"/>
      <c r="IE281" s="21"/>
      <c r="IF281" s="21"/>
      <c r="IG281" s="21"/>
      <c r="IH281" s="21"/>
      <c r="II281" s="21"/>
    </row>
    <row r="282" spans="131:243">
      <c r="EA282" s="21"/>
      <c r="EB282" s="21"/>
      <c r="EC282" s="21"/>
      <c r="ED282" s="21"/>
      <c r="EE282" s="21"/>
      <c r="EF282" s="21"/>
      <c r="EG282" s="21"/>
      <c r="EH282" s="21"/>
      <c r="EI282" s="21"/>
      <c r="EJ282" s="21"/>
      <c r="EK282" s="21"/>
      <c r="EL282" s="21"/>
      <c r="EM282" s="21"/>
      <c r="EN282" s="21"/>
      <c r="EO282" s="21"/>
      <c r="EP282" s="21"/>
      <c r="EQ282" s="21"/>
      <c r="ER282" s="21"/>
      <c r="ES282" s="21"/>
      <c r="ET282" s="21"/>
      <c r="EU282" s="21"/>
      <c r="EV282" s="21"/>
      <c r="EW282" s="21"/>
      <c r="EX282" s="21"/>
      <c r="EY282" s="21"/>
      <c r="EZ282" s="21"/>
      <c r="FA282" s="21"/>
      <c r="FB282" s="21"/>
      <c r="FC282" s="21"/>
      <c r="FD282" s="21"/>
      <c r="FE282" s="21"/>
      <c r="FF282" s="21"/>
      <c r="FG282" s="21"/>
      <c r="FH282" s="21"/>
      <c r="FI282" s="21"/>
      <c r="FJ282" s="21"/>
      <c r="FK282" s="21"/>
      <c r="FL282" s="21"/>
      <c r="FM282" s="21"/>
      <c r="FN282" s="21"/>
      <c r="FO282" s="21"/>
      <c r="FP282" s="21"/>
      <c r="FQ282" s="21"/>
      <c r="FR282" s="21"/>
      <c r="FS282" s="21"/>
      <c r="FT282" s="21"/>
      <c r="FU282" s="21"/>
      <c r="FV282" s="21"/>
      <c r="FW282" s="21"/>
      <c r="FX282" s="21"/>
      <c r="FY282" s="21"/>
      <c r="FZ282" s="21"/>
      <c r="GA282" s="21"/>
      <c r="GB282" s="21"/>
      <c r="GC282" s="21"/>
      <c r="GD282" s="21"/>
      <c r="GE282" s="21"/>
      <c r="GF282" s="21"/>
      <c r="GG282" s="21"/>
      <c r="GH282" s="21"/>
      <c r="GI282" s="21"/>
      <c r="GJ282" s="21"/>
      <c r="GK282" s="21"/>
      <c r="GL282" s="21"/>
      <c r="GM282" s="21"/>
      <c r="GN282" s="21"/>
      <c r="GO282" s="21"/>
      <c r="GP282" s="21"/>
      <c r="GQ282" s="21"/>
      <c r="GR282" s="21"/>
      <c r="GS282" s="21"/>
      <c r="GT282" s="21"/>
      <c r="GU282" s="21"/>
      <c r="GV282" s="21"/>
      <c r="GW282" s="21"/>
      <c r="GX282" s="21"/>
      <c r="GY282" s="21"/>
      <c r="GZ282" s="21"/>
      <c r="HA282" s="21"/>
      <c r="HB282" s="21"/>
      <c r="HC282" s="21"/>
      <c r="HD282" s="21"/>
      <c r="HE282" s="21"/>
      <c r="HF282" s="21"/>
      <c r="HG282" s="21"/>
      <c r="HH282" s="21"/>
      <c r="HI282" s="21"/>
      <c r="HJ282" s="21"/>
      <c r="HK282" s="21"/>
      <c r="HL282" s="21"/>
      <c r="HM282" s="21"/>
      <c r="HN282" s="21"/>
      <c r="HO282" s="21"/>
      <c r="HP282" s="21"/>
      <c r="HQ282" s="21"/>
      <c r="HR282" s="21"/>
      <c r="HS282" s="21"/>
      <c r="HT282" s="21"/>
      <c r="HU282" s="21"/>
      <c r="HV282" s="21"/>
      <c r="HW282" s="21"/>
      <c r="HX282" s="21"/>
      <c r="HY282" s="21"/>
      <c r="HZ282" s="21"/>
      <c r="IA282" s="21"/>
      <c r="IB282" s="21"/>
      <c r="IC282" s="21"/>
      <c r="ID282" s="21"/>
      <c r="IE282" s="21"/>
      <c r="IF282" s="21"/>
      <c r="IG282" s="21"/>
      <c r="IH282" s="21"/>
      <c r="II282" s="21"/>
    </row>
    <row r="283" spans="131:243">
      <c r="EA283" s="21"/>
      <c r="EB283" s="21"/>
      <c r="EC283" s="21"/>
      <c r="ED283" s="21"/>
      <c r="EE283" s="21"/>
      <c r="EF283" s="21"/>
      <c r="EG283" s="21"/>
      <c r="EH283" s="21"/>
      <c r="EI283" s="21"/>
      <c r="EJ283" s="21"/>
      <c r="EK283" s="21"/>
      <c r="EL283" s="21"/>
      <c r="EM283" s="21"/>
      <c r="EN283" s="21"/>
      <c r="EO283" s="21"/>
      <c r="EP283" s="21"/>
      <c r="EQ283" s="21"/>
      <c r="ER283" s="21"/>
      <c r="ES283" s="21"/>
      <c r="ET283" s="21"/>
      <c r="EU283" s="21"/>
      <c r="EV283" s="21"/>
      <c r="EW283" s="21"/>
      <c r="EX283" s="21"/>
      <c r="EY283" s="21"/>
      <c r="EZ283" s="21"/>
      <c r="FA283" s="21"/>
      <c r="FB283" s="21"/>
      <c r="FC283" s="21"/>
      <c r="FD283" s="21"/>
      <c r="FE283" s="21"/>
      <c r="FF283" s="21"/>
      <c r="FG283" s="21"/>
      <c r="FH283" s="21"/>
      <c r="FI283" s="21"/>
      <c r="FJ283" s="21"/>
      <c r="FK283" s="21"/>
      <c r="FL283" s="21"/>
      <c r="FM283" s="21"/>
      <c r="FN283" s="21"/>
      <c r="FO283" s="21"/>
      <c r="FP283" s="21"/>
      <c r="FQ283" s="21"/>
      <c r="FR283" s="21"/>
      <c r="FS283" s="21"/>
      <c r="FT283" s="21"/>
      <c r="FU283" s="21"/>
      <c r="FV283" s="21"/>
      <c r="FW283" s="21"/>
      <c r="FX283" s="21"/>
      <c r="FY283" s="21"/>
      <c r="FZ283" s="21"/>
      <c r="GA283" s="21"/>
      <c r="GB283" s="21"/>
      <c r="GC283" s="21"/>
      <c r="GD283" s="21"/>
      <c r="GE283" s="21"/>
      <c r="GF283" s="21"/>
      <c r="GG283" s="21"/>
      <c r="GH283" s="21"/>
      <c r="GI283" s="21"/>
      <c r="GJ283" s="21"/>
      <c r="GK283" s="21"/>
      <c r="GL283" s="21"/>
      <c r="GM283" s="21"/>
      <c r="GN283" s="21"/>
      <c r="GO283" s="21"/>
      <c r="GP283" s="21"/>
      <c r="GQ283" s="21"/>
      <c r="GR283" s="21"/>
      <c r="GS283" s="21"/>
      <c r="GT283" s="21"/>
      <c r="GU283" s="21"/>
      <c r="GV283" s="21"/>
      <c r="GW283" s="21"/>
      <c r="GX283" s="21"/>
      <c r="GY283" s="21"/>
      <c r="GZ283" s="21"/>
      <c r="HA283" s="21"/>
      <c r="HB283" s="21"/>
      <c r="HC283" s="21"/>
      <c r="HD283" s="21"/>
      <c r="HE283" s="21"/>
      <c r="HF283" s="21"/>
      <c r="HG283" s="21"/>
      <c r="HH283" s="21"/>
      <c r="HI283" s="21"/>
      <c r="HJ283" s="21"/>
      <c r="HK283" s="21"/>
      <c r="HL283" s="21"/>
      <c r="HM283" s="21"/>
      <c r="HN283" s="21"/>
      <c r="HO283" s="21"/>
      <c r="HP283" s="21"/>
      <c r="HQ283" s="21"/>
      <c r="HR283" s="21"/>
      <c r="HS283" s="21"/>
      <c r="HT283" s="21"/>
      <c r="HU283" s="21"/>
      <c r="HV283" s="21"/>
      <c r="HW283" s="21"/>
      <c r="HX283" s="21"/>
      <c r="HY283" s="21"/>
      <c r="HZ283" s="21"/>
      <c r="IA283" s="21"/>
      <c r="IB283" s="21"/>
      <c r="IC283" s="21"/>
      <c r="ID283" s="21"/>
      <c r="IE283" s="21"/>
      <c r="IF283" s="21"/>
      <c r="IG283" s="21"/>
      <c r="IH283" s="21"/>
      <c r="II283" s="21"/>
    </row>
    <row r="284" spans="131:243">
      <c r="EA284" s="21"/>
      <c r="EB284" s="21"/>
      <c r="EC284" s="21"/>
      <c r="ED284" s="21"/>
      <c r="EE284" s="21"/>
      <c r="EF284" s="21"/>
      <c r="EG284" s="21"/>
      <c r="EH284" s="21"/>
      <c r="EI284" s="21"/>
      <c r="EJ284" s="21"/>
      <c r="EK284" s="21"/>
      <c r="EL284" s="21"/>
      <c r="EM284" s="21"/>
      <c r="EN284" s="21"/>
      <c r="EO284" s="21"/>
      <c r="EP284" s="21"/>
      <c r="EQ284" s="21"/>
      <c r="ER284" s="21"/>
      <c r="ES284" s="21"/>
      <c r="ET284" s="21"/>
      <c r="EU284" s="21"/>
      <c r="EV284" s="21"/>
      <c r="EW284" s="21"/>
      <c r="EX284" s="21"/>
      <c r="EY284" s="21"/>
      <c r="EZ284" s="21"/>
      <c r="FA284" s="21"/>
      <c r="FB284" s="21"/>
      <c r="FC284" s="21"/>
      <c r="FD284" s="21"/>
      <c r="FE284" s="21"/>
      <c r="FF284" s="21"/>
      <c r="FG284" s="21"/>
      <c r="FH284" s="21"/>
      <c r="FI284" s="21"/>
      <c r="FJ284" s="21"/>
      <c r="FK284" s="21"/>
      <c r="FL284" s="21"/>
      <c r="FM284" s="21"/>
      <c r="FN284" s="21"/>
      <c r="FO284" s="21"/>
      <c r="FP284" s="21"/>
      <c r="FQ284" s="21"/>
      <c r="FR284" s="21"/>
      <c r="FS284" s="21"/>
      <c r="FT284" s="21"/>
      <c r="FU284" s="21"/>
      <c r="FV284" s="21"/>
      <c r="FW284" s="21"/>
      <c r="FX284" s="21"/>
      <c r="FY284" s="21"/>
      <c r="FZ284" s="21"/>
      <c r="GA284" s="21"/>
      <c r="GB284" s="21"/>
      <c r="GC284" s="21"/>
      <c r="GD284" s="21"/>
      <c r="GE284" s="21"/>
      <c r="GF284" s="21"/>
      <c r="GG284" s="21"/>
      <c r="GH284" s="21"/>
      <c r="GI284" s="21"/>
      <c r="GJ284" s="21"/>
      <c r="GK284" s="21"/>
      <c r="GL284" s="21"/>
      <c r="GM284" s="21"/>
      <c r="GN284" s="21"/>
      <c r="GO284" s="21"/>
      <c r="GP284" s="21"/>
      <c r="GQ284" s="21"/>
      <c r="GR284" s="21"/>
      <c r="GS284" s="21"/>
      <c r="GT284" s="21"/>
      <c r="GU284" s="21"/>
      <c r="GV284" s="21"/>
      <c r="GW284" s="21"/>
      <c r="GX284" s="21"/>
      <c r="GY284" s="21"/>
      <c r="GZ284" s="21"/>
      <c r="HA284" s="21"/>
      <c r="HB284" s="21"/>
      <c r="HC284" s="21"/>
      <c r="HD284" s="21"/>
      <c r="HE284" s="21"/>
      <c r="HF284" s="21"/>
      <c r="HG284" s="21"/>
      <c r="HH284" s="21"/>
      <c r="HI284" s="21"/>
      <c r="HJ284" s="21"/>
      <c r="HK284" s="21"/>
      <c r="HL284" s="21"/>
      <c r="HM284" s="21"/>
      <c r="HN284" s="21"/>
      <c r="HO284" s="21"/>
      <c r="HP284" s="21"/>
      <c r="HQ284" s="21"/>
      <c r="HR284" s="21"/>
      <c r="HS284" s="21"/>
      <c r="HT284" s="21"/>
      <c r="HU284" s="21"/>
      <c r="HV284" s="21"/>
      <c r="HW284" s="21"/>
      <c r="HX284" s="21"/>
      <c r="HY284" s="21"/>
      <c r="HZ284" s="21"/>
      <c r="IA284" s="21"/>
      <c r="IB284" s="21"/>
      <c r="IC284" s="21"/>
      <c r="ID284" s="21"/>
      <c r="IE284" s="21"/>
      <c r="IF284" s="21"/>
      <c r="IG284" s="21"/>
      <c r="IH284" s="21"/>
      <c r="II284" s="21"/>
    </row>
    <row r="285" spans="131:243">
      <c r="EA285" s="21"/>
      <c r="EB285" s="21"/>
      <c r="EC285" s="21"/>
      <c r="ED285" s="21"/>
      <c r="EE285" s="21"/>
      <c r="EF285" s="21"/>
      <c r="EG285" s="21"/>
      <c r="EH285" s="21"/>
      <c r="EI285" s="21"/>
      <c r="EJ285" s="21"/>
      <c r="EK285" s="21"/>
      <c r="EL285" s="21"/>
      <c r="EM285" s="21"/>
      <c r="EN285" s="21"/>
      <c r="EO285" s="21"/>
      <c r="EP285" s="21"/>
      <c r="EQ285" s="21"/>
      <c r="ER285" s="21"/>
      <c r="ES285" s="21"/>
      <c r="ET285" s="21"/>
      <c r="EU285" s="21"/>
      <c r="EV285" s="21"/>
      <c r="EW285" s="21"/>
      <c r="EX285" s="21"/>
      <c r="EY285" s="21"/>
      <c r="EZ285" s="21"/>
      <c r="FA285" s="21"/>
      <c r="FB285" s="21"/>
      <c r="FC285" s="21"/>
      <c r="FD285" s="21"/>
      <c r="FE285" s="21"/>
      <c r="FF285" s="21"/>
      <c r="FG285" s="21"/>
      <c r="FH285" s="21"/>
      <c r="FI285" s="21"/>
      <c r="FJ285" s="21"/>
      <c r="FK285" s="21"/>
      <c r="FL285" s="21"/>
      <c r="FM285" s="21"/>
      <c r="FN285" s="21"/>
      <c r="FO285" s="21"/>
      <c r="FP285" s="21"/>
      <c r="FQ285" s="21"/>
      <c r="FR285" s="21"/>
      <c r="FS285" s="21"/>
      <c r="FT285" s="21"/>
      <c r="FU285" s="21"/>
      <c r="FV285" s="21"/>
      <c r="FW285" s="21"/>
      <c r="FX285" s="21"/>
      <c r="FY285" s="21"/>
      <c r="FZ285" s="21"/>
      <c r="GA285" s="21"/>
      <c r="GB285" s="21"/>
      <c r="GC285" s="21"/>
      <c r="GD285" s="21"/>
      <c r="GE285" s="21"/>
      <c r="GF285" s="21"/>
      <c r="GG285" s="21"/>
      <c r="GH285" s="21"/>
      <c r="GI285" s="21"/>
      <c r="GJ285" s="21"/>
      <c r="GK285" s="21"/>
      <c r="GL285" s="21"/>
      <c r="GM285" s="21"/>
      <c r="GN285" s="21"/>
      <c r="GO285" s="21"/>
      <c r="GP285" s="21"/>
      <c r="GQ285" s="21"/>
      <c r="GR285" s="21"/>
      <c r="GS285" s="21"/>
      <c r="GT285" s="21"/>
      <c r="GU285" s="21"/>
      <c r="GV285" s="21"/>
      <c r="GW285" s="21"/>
      <c r="GX285" s="21"/>
      <c r="GY285" s="21"/>
      <c r="GZ285" s="21"/>
      <c r="HA285" s="21"/>
      <c r="HB285" s="21"/>
      <c r="HC285" s="21"/>
      <c r="HD285" s="21"/>
      <c r="HE285" s="21"/>
      <c r="HF285" s="21"/>
      <c r="HG285" s="21"/>
      <c r="HH285" s="21"/>
      <c r="HI285" s="21"/>
      <c r="HJ285" s="21"/>
      <c r="HK285" s="21"/>
      <c r="HL285" s="21"/>
      <c r="HM285" s="21"/>
      <c r="HN285" s="21"/>
      <c r="HO285" s="21"/>
      <c r="HP285" s="21"/>
      <c r="HQ285" s="21"/>
      <c r="HR285" s="21"/>
      <c r="HS285" s="21"/>
      <c r="HT285" s="21"/>
      <c r="HU285" s="21"/>
      <c r="HV285" s="21"/>
      <c r="HW285" s="21"/>
      <c r="HX285" s="21"/>
      <c r="HY285" s="21"/>
      <c r="HZ285" s="21"/>
      <c r="IA285" s="21"/>
      <c r="IB285" s="21"/>
      <c r="IC285" s="21"/>
      <c r="ID285" s="21"/>
      <c r="IE285" s="21"/>
      <c r="IF285" s="21"/>
      <c r="IG285" s="21"/>
      <c r="IH285" s="21"/>
      <c r="II285" s="21"/>
    </row>
    <row r="286" spans="131:243">
      <c r="EA286" s="21"/>
      <c r="EB286" s="21"/>
      <c r="EC286" s="21"/>
      <c r="ED286" s="21"/>
      <c r="EE286" s="21"/>
      <c r="EF286" s="21"/>
      <c r="EG286" s="21"/>
      <c r="EH286" s="21"/>
      <c r="EI286" s="21"/>
      <c r="EJ286" s="21"/>
      <c r="EK286" s="21"/>
      <c r="EL286" s="21"/>
      <c r="EM286" s="21"/>
      <c r="EN286" s="21"/>
      <c r="EO286" s="21"/>
      <c r="EP286" s="21"/>
      <c r="EQ286" s="21"/>
      <c r="ER286" s="21"/>
      <c r="ES286" s="21"/>
      <c r="ET286" s="21"/>
      <c r="EU286" s="21"/>
      <c r="EV286" s="21"/>
      <c r="EW286" s="21"/>
      <c r="EX286" s="21"/>
      <c r="EY286" s="21"/>
      <c r="EZ286" s="21"/>
      <c r="FA286" s="21"/>
      <c r="FB286" s="21"/>
      <c r="FC286" s="21"/>
      <c r="FD286" s="21"/>
      <c r="FE286" s="21"/>
      <c r="FF286" s="21"/>
      <c r="FG286" s="21"/>
      <c r="FH286" s="21"/>
      <c r="FI286" s="21"/>
      <c r="FJ286" s="21"/>
      <c r="FK286" s="21"/>
      <c r="FL286" s="21"/>
      <c r="FM286" s="21"/>
      <c r="FN286" s="21"/>
      <c r="FO286" s="21"/>
      <c r="FP286" s="21"/>
      <c r="FQ286" s="21"/>
      <c r="FR286" s="21"/>
      <c r="FS286" s="21"/>
      <c r="FT286" s="21"/>
      <c r="FU286" s="21"/>
      <c r="FV286" s="21"/>
      <c r="FW286" s="21"/>
      <c r="FX286" s="21"/>
      <c r="FY286" s="21"/>
      <c r="FZ286" s="21"/>
      <c r="GA286" s="21"/>
      <c r="GB286" s="21"/>
      <c r="GC286" s="21"/>
      <c r="GD286" s="21"/>
      <c r="GE286" s="21"/>
      <c r="GF286" s="21"/>
      <c r="GG286" s="21"/>
      <c r="GH286" s="21"/>
      <c r="GI286" s="21"/>
      <c r="GJ286" s="21"/>
      <c r="GK286" s="21"/>
      <c r="GL286" s="21"/>
      <c r="GM286" s="21"/>
      <c r="GN286" s="21"/>
      <c r="GO286" s="21"/>
      <c r="GP286" s="21"/>
      <c r="GQ286" s="21"/>
      <c r="GR286" s="21"/>
      <c r="GS286" s="21"/>
      <c r="GT286" s="21"/>
      <c r="GU286" s="21"/>
      <c r="GV286" s="21"/>
      <c r="GW286" s="21"/>
      <c r="GX286" s="21"/>
      <c r="GY286" s="21"/>
      <c r="GZ286" s="21"/>
      <c r="HA286" s="21"/>
      <c r="HB286" s="21"/>
      <c r="HC286" s="21"/>
      <c r="HD286" s="21"/>
      <c r="HE286" s="21"/>
      <c r="HF286" s="21"/>
      <c r="HG286" s="21"/>
      <c r="HH286" s="21"/>
      <c r="HI286" s="21"/>
      <c r="HJ286" s="21"/>
      <c r="HK286" s="21"/>
      <c r="HL286" s="21"/>
      <c r="HM286" s="21"/>
      <c r="HN286" s="21"/>
      <c r="HO286" s="21"/>
      <c r="HP286" s="21"/>
      <c r="HQ286" s="21"/>
      <c r="HR286" s="21"/>
      <c r="HS286" s="21"/>
      <c r="HT286" s="21"/>
      <c r="HU286" s="21"/>
      <c r="HV286" s="21"/>
      <c r="HW286" s="21"/>
      <c r="HX286" s="21"/>
      <c r="HY286" s="21"/>
      <c r="HZ286" s="21"/>
      <c r="IA286" s="21"/>
      <c r="IB286" s="21"/>
      <c r="IC286" s="21"/>
      <c r="ID286" s="21"/>
      <c r="IE286" s="21"/>
      <c r="IF286" s="21"/>
      <c r="IG286" s="21"/>
      <c r="IH286" s="21"/>
      <c r="II286" s="21"/>
    </row>
    <row r="287" spans="131:243">
      <c r="EA287" s="21"/>
      <c r="EB287" s="21"/>
      <c r="EC287" s="21"/>
      <c r="ED287" s="21"/>
      <c r="EE287" s="21"/>
      <c r="EF287" s="21"/>
      <c r="EG287" s="21"/>
      <c r="EH287" s="21"/>
      <c r="EI287" s="21"/>
      <c r="EJ287" s="21"/>
      <c r="EK287" s="21"/>
      <c r="EL287" s="21"/>
      <c r="EM287" s="21"/>
      <c r="EN287" s="21"/>
      <c r="EO287" s="21"/>
      <c r="EP287" s="21"/>
      <c r="EQ287" s="21"/>
      <c r="ER287" s="21"/>
      <c r="ES287" s="21"/>
      <c r="ET287" s="21"/>
      <c r="EU287" s="21"/>
      <c r="EV287" s="21"/>
      <c r="EW287" s="21"/>
      <c r="EX287" s="21"/>
      <c r="EY287" s="21"/>
      <c r="EZ287" s="21"/>
      <c r="FA287" s="21"/>
      <c r="FB287" s="21"/>
      <c r="FC287" s="21"/>
      <c r="FD287" s="21"/>
      <c r="FE287" s="21"/>
      <c r="FF287" s="21"/>
      <c r="FG287" s="21"/>
      <c r="FH287" s="21"/>
      <c r="FI287" s="21"/>
      <c r="FJ287" s="21"/>
      <c r="FK287" s="21"/>
      <c r="FL287" s="21"/>
      <c r="FM287" s="21"/>
      <c r="FN287" s="21"/>
      <c r="FO287" s="21"/>
      <c r="FP287" s="21"/>
      <c r="FQ287" s="21"/>
      <c r="FR287" s="21"/>
      <c r="FS287" s="21"/>
      <c r="FT287" s="21"/>
      <c r="FU287" s="21"/>
      <c r="FV287" s="21"/>
      <c r="FW287" s="21"/>
      <c r="FX287" s="21"/>
      <c r="FY287" s="21"/>
      <c r="FZ287" s="21"/>
      <c r="GA287" s="21"/>
      <c r="GB287" s="21"/>
      <c r="GC287" s="21"/>
      <c r="GD287" s="21"/>
      <c r="GE287" s="21"/>
      <c r="GF287" s="21"/>
      <c r="GG287" s="21"/>
      <c r="GH287" s="21"/>
      <c r="GI287" s="21"/>
      <c r="GJ287" s="21"/>
      <c r="GK287" s="21"/>
      <c r="GL287" s="21"/>
      <c r="GM287" s="21"/>
      <c r="GN287" s="21"/>
      <c r="GO287" s="21"/>
      <c r="GP287" s="21"/>
      <c r="GQ287" s="21"/>
      <c r="GR287" s="21"/>
      <c r="GS287" s="21"/>
      <c r="GT287" s="21"/>
      <c r="GU287" s="21"/>
      <c r="GV287" s="21"/>
      <c r="GW287" s="21"/>
      <c r="GX287" s="21"/>
      <c r="GY287" s="21"/>
      <c r="GZ287" s="21"/>
      <c r="HA287" s="21"/>
      <c r="HB287" s="21"/>
      <c r="HC287" s="21"/>
      <c r="HD287" s="21"/>
      <c r="HE287" s="21"/>
      <c r="HF287" s="21"/>
      <c r="HG287" s="21"/>
      <c r="HH287" s="21"/>
      <c r="HI287" s="21"/>
      <c r="HJ287" s="21"/>
      <c r="HK287" s="21"/>
      <c r="HL287" s="21"/>
      <c r="HM287" s="21"/>
      <c r="HN287" s="21"/>
      <c r="HO287" s="21"/>
      <c r="HP287" s="21"/>
      <c r="HQ287" s="21"/>
      <c r="HR287" s="21"/>
      <c r="HS287" s="21"/>
      <c r="HT287" s="21"/>
      <c r="HU287" s="21"/>
      <c r="HV287" s="21"/>
      <c r="HW287" s="21"/>
      <c r="HX287" s="21"/>
      <c r="HY287" s="21"/>
      <c r="HZ287" s="21"/>
      <c r="IA287" s="21"/>
      <c r="IB287" s="21"/>
      <c r="IC287" s="21"/>
      <c r="ID287" s="21"/>
      <c r="IE287" s="21"/>
      <c r="IF287" s="21"/>
      <c r="IG287" s="21"/>
      <c r="IH287" s="21"/>
      <c r="II287" s="21"/>
    </row>
    <row r="288" spans="131:243">
      <c r="EA288" s="21"/>
      <c r="EB288" s="21"/>
      <c r="EC288" s="21"/>
      <c r="ED288" s="21"/>
      <c r="EE288" s="21"/>
      <c r="EF288" s="21"/>
      <c r="EG288" s="21"/>
      <c r="EH288" s="21"/>
      <c r="EI288" s="21"/>
      <c r="EJ288" s="21"/>
      <c r="EK288" s="21"/>
      <c r="EL288" s="21"/>
      <c r="EM288" s="21"/>
      <c r="EN288" s="21"/>
      <c r="EO288" s="21"/>
      <c r="EP288" s="21"/>
      <c r="EQ288" s="21"/>
      <c r="ER288" s="21"/>
      <c r="ES288" s="21"/>
      <c r="ET288" s="21"/>
      <c r="EU288" s="21"/>
      <c r="EV288" s="21"/>
      <c r="EW288" s="21"/>
      <c r="EX288" s="21"/>
      <c r="EY288" s="21"/>
      <c r="EZ288" s="21"/>
      <c r="FA288" s="21"/>
      <c r="FB288" s="21"/>
      <c r="FC288" s="21"/>
      <c r="FD288" s="21"/>
      <c r="FE288" s="21"/>
      <c r="FF288" s="21"/>
      <c r="FG288" s="21"/>
      <c r="FH288" s="21"/>
      <c r="FI288" s="21"/>
      <c r="FJ288" s="21"/>
      <c r="FK288" s="21"/>
      <c r="FL288" s="21"/>
      <c r="FM288" s="21"/>
      <c r="FN288" s="21"/>
      <c r="FO288" s="21"/>
      <c r="FP288" s="21"/>
      <c r="FQ288" s="21"/>
      <c r="FR288" s="21"/>
      <c r="FS288" s="21"/>
      <c r="FT288" s="21"/>
      <c r="FU288" s="21"/>
      <c r="FV288" s="21"/>
      <c r="FW288" s="21"/>
      <c r="FX288" s="21"/>
      <c r="FY288" s="21"/>
      <c r="FZ288" s="21"/>
      <c r="GA288" s="21"/>
      <c r="GB288" s="21"/>
      <c r="GC288" s="21"/>
      <c r="GD288" s="21"/>
      <c r="GE288" s="21"/>
      <c r="GF288" s="21"/>
      <c r="GG288" s="21"/>
      <c r="GH288" s="21"/>
      <c r="GI288" s="21"/>
      <c r="GJ288" s="21"/>
      <c r="GK288" s="21"/>
      <c r="GL288" s="21"/>
      <c r="GM288" s="21"/>
      <c r="GN288" s="21"/>
      <c r="GO288" s="21"/>
      <c r="GP288" s="21"/>
      <c r="GQ288" s="21"/>
      <c r="GR288" s="21"/>
      <c r="GS288" s="21"/>
      <c r="GT288" s="21"/>
      <c r="GU288" s="21"/>
      <c r="GV288" s="21"/>
      <c r="GW288" s="21"/>
      <c r="GX288" s="21"/>
      <c r="GY288" s="21"/>
      <c r="GZ288" s="21"/>
      <c r="HA288" s="21"/>
      <c r="HB288" s="21"/>
      <c r="HC288" s="21"/>
      <c r="HD288" s="21"/>
      <c r="HE288" s="21"/>
      <c r="HF288" s="21"/>
      <c r="HG288" s="21"/>
      <c r="HH288" s="21"/>
      <c r="HI288" s="21"/>
      <c r="HJ288" s="21"/>
      <c r="HK288" s="21"/>
      <c r="HL288" s="21"/>
      <c r="HM288" s="21"/>
      <c r="HN288" s="21"/>
      <c r="HO288" s="21"/>
      <c r="HP288" s="21"/>
      <c r="HQ288" s="21"/>
      <c r="HR288" s="21"/>
      <c r="HS288" s="21"/>
      <c r="HT288" s="21"/>
      <c r="HU288" s="21"/>
      <c r="HV288" s="21"/>
      <c r="HW288" s="21"/>
      <c r="HX288" s="21"/>
      <c r="HY288" s="21"/>
      <c r="HZ288" s="21"/>
      <c r="IA288" s="21"/>
      <c r="IB288" s="21"/>
      <c r="IC288" s="21"/>
      <c r="ID288" s="21"/>
      <c r="IE288" s="21"/>
      <c r="IF288" s="21"/>
      <c r="IG288" s="21"/>
      <c r="IH288" s="21"/>
      <c r="II288" s="21"/>
    </row>
    <row r="289" spans="131:131">
      <c r="EA289" s="21"/>
    </row>
    <row r="436" ht="1.5" customHeight="1"/>
    <row r="437" hidden="1"/>
    <row r="438" hidden="1"/>
    <row r="439" ht="3.75" hidden="1" customHeight="1"/>
    <row r="440" hidden="1"/>
    <row r="441" hidden="1"/>
    <row r="442" hidden="1"/>
  </sheetData>
  <dataConsolidate topLabels="1">
    <dataRefs count="1">
      <dataRef ref="E5:IV541" sheet="基本分類" r:id="rId1"/>
    </dataRefs>
  </dataConsolidate>
  <mergeCells count="23">
    <mergeCell ref="A118:B118"/>
    <mergeCell ref="A119:B119"/>
    <mergeCell ref="A120:B120"/>
    <mergeCell ref="A121:B121"/>
    <mergeCell ref="A122:B122"/>
    <mergeCell ref="DZ3:DZ4"/>
    <mergeCell ref="EA3:EA4"/>
    <mergeCell ref="A114:B114"/>
    <mergeCell ref="A115:B115"/>
    <mergeCell ref="A116:B116"/>
    <mergeCell ref="DU3:DU4"/>
    <mergeCell ref="DY3:DY4"/>
    <mergeCell ref="A117:B117"/>
    <mergeCell ref="DN3:DN4"/>
    <mergeCell ref="DO3:DO4"/>
    <mergeCell ref="DP3:DP4"/>
    <mergeCell ref="DT3:DT4"/>
    <mergeCell ref="DH3:DH4"/>
    <mergeCell ref="DI3:DI4"/>
    <mergeCell ref="DJ3:DJ4"/>
    <mergeCell ref="DK3:DK4"/>
    <mergeCell ref="DL3:DL4"/>
    <mergeCell ref="DM3:DM4"/>
  </mergeCells>
  <phoneticPr fontId="3"/>
  <pageMargins left="0.70866141732283472" right="0.70866141732283472" top="0.74803149606299213" bottom="0.74803149606299213" header="0.31496062992125984" footer="0.31496062992125984"/>
  <pageSetup paperSize="9" scale="32" fitToWidth="5" fitToHeight="2" orientation="landscape" r:id="rId2"/>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K602"/>
  <sheetViews>
    <sheetView topLeftCell="A587" zoomScaleNormal="100" zoomScaleSheetLayoutView="100" workbookViewId="0">
      <selection activeCell="G11" sqref="G11:G12"/>
    </sheetView>
  </sheetViews>
  <sheetFormatPr defaultRowHeight="13.5"/>
  <cols>
    <col min="1" max="1" width="5.875" style="64" customWidth="1"/>
    <col min="2" max="2" width="4.625" style="214" customWidth="1"/>
    <col min="3" max="3" width="5.5" style="64" customWidth="1"/>
    <col min="4" max="4" width="5.375" style="64" customWidth="1"/>
    <col min="5" max="5" width="26.375" style="64" customWidth="1"/>
    <col min="6" max="6" width="5.25" style="215" customWidth="1"/>
    <col min="7" max="7" width="16.625" style="64" customWidth="1"/>
    <col min="8" max="8" width="5.125" style="215" customWidth="1"/>
    <col min="9" max="9" width="16.625" style="64" customWidth="1"/>
    <col min="10" max="10" width="5.125" style="215" customWidth="1"/>
    <col min="11" max="11" width="16.375" style="214" customWidth="1"/>
    <col min="12" max="16384" width="9" style="64"/>
  </cols>
  <sheetData>
    <row r="1" spans="1:11" s="53" customFormat="1" ht="17.25">
      <c r="A1" s="342" t="s">
        <v>335</v>
      </c>
      <c r="B1" s="342"/>
      <c r="C1" s="342"/>
      <c r="D1" s="342"/>
      <c r="E1" s="342"/>
      <c r="F1" s="342"/>
      <c r="G1" s="342"/>
      <c r="H1" s="342"/>
      <c r="I1" s="342"/>
      <c r="J1" s="342"/>
      <c r="K1" s="342"/>
    </row>
    <row r="2" spans="1:11" s="55" customFormat="1">
      <c r="A2" s="54"/>
      <c r="C2" s="54"/>
      <c r="D2" s="54"/>
      <c r="E2" s="54"/>
      <c r="F2" s="56"/>
      <c r="G2" s="54" t="s">
        <v>336</v>
      </c>
      <c r="H2" s="57"/>
      <c r="J2" s="56"/>
      <c r="K2" s="57"/>
    </row>
    <row r="3" spans="1:11" s="55" customFormat="1" ht="20.25" customHeight="1">
      <c r="A3" s="54"/>
      <c r="C3" s="54"/>
      <c r="E3" s="54"/>
      <c r="F3" s="56"/>
      <c r="G3" s="58"/>
      <c r="H3" s="54" t="s">
        <v>337</v>
      </c>
      <c r="J3" s="56"/>
      <c r="K3" s="57"/>
    </row>
    <row r="4" spans="1:11" s="55" customFormat="1">
      <c r="A4" s="54"/>
      <c r="C4" s="54"/>
      <c r="E4" s="54"/>
      <c r="F4" s="56"/>
      <c r="G4" s="58"/>
      <c r="H4" s="54" t="s">
        <v>338</v>
      </c>
      <c r="J4" s="56"/>
      <c r="K4" s="57"/>
    </row>
    <row r="5" spans="1:11" s="55" customFormat="1">
      <c r="A5" s="54"/>
      <c r="C5" s="54"/>
      <c r="E5" s="54"/>
      <c r="F5" s="56"/>
      <c r="G5" s="58"/>
      <c r="H5" s="54" t="s">
        <v>339</v>
      </c>
      <c r="J5" s="56"/>
      <c r="K5" s="57"/>
    </row>
    <row r="6" spans="1:11" s="55" customFormat="1" ht="22.5" customHeight="1">
      <c r="A6" s="54"/>
      <c r="C6" s="54"/>
      <c r="D6" s="54"/>
      <c r="E6" s="54"/>
      <c r="F6" s="56"/>
      <c r="G6" s="54" t="s">
        <v>340</v>
      </c>
      <c r="H6" s="57"/>
      <c r="J6" s="56"/>
      <c r="K6" s="57"/>
    </row>
    <row r="7" spans="1:11" s="63" customFormat="1" ht="21" hidden="1" customHeight="1">
      <c r="A7" s="59"/>
      <c r="B7" s="60"/>
      <c r="C7" s="61"/>
      <c r="D7" s="61"/>
      <c r="E7" s="61"/>
      <c r="F7" s="62"/>
      <c r="G7" s="61"/>
      <c r="H7" s="62"/>
      <c r="I7" s="61"/>
      <c r="J7" s="62"/>
      <c r="K7" s="60"/>
    </row>
    <row r="8" spans="1:11" s="63" customFormat="1">
      <c r="A8" s="343" t="s">
        <v>341</v>
      </c>
      <c r="B8" s="344"/>
      <c r="C8" s="344"/>
      <c r="D8" s="344"/>
      <c r="E8" s="344"/>
      <c r="F8" s="344"/>
      <c r="G8" s="344"/>
      <c r="H8" s="344"/>
      <c r="I8" s="344"/>
      <c r="J8" s="344"/>
      <c r="K8" s="345"/>
    </row>
    <row r="9" spans="1:11">
      <c r="A9" s="346" t="s">
        <v>342</v>
      </c>
      <c r="B9" s="347"/>
      <c r="C9" s="347"/>
      <c r="D9" s="347"/>
      <c r="E9" s="347"/>
      <c r="F9" s="346" t="s">
        <v>343</v>
      </c>
      <c r="G9" s="348"/>
      <c r="H9" s="348"/>
      <c r="I9" s="348"/>
      <c r="J9" s="348"/>
      <c r="K9" s="348"/>
    </row>
    <row r="10" spans="1:11">
      <c r="A10" s="347"/>
      <c r="B10" s="347"/>
      <c r="C10" s="347"/>
      <c r="D10" s="347"/>
      <c r="E10" s="347"/>
      <c r="F10" s="349" t="s">
        <v>344</v>
      </c>
      <c r="G10" s="350"/>
      <c r="H10" s="349" t="s">
        <v>345</v>
      </c>
      <c r="I10" s="350"/>
      <c r="J10" s="349" t="s">
        <v>346</v>
      </c>
      <c r="K10" s="350"/>
    </row>
    <row r="11" spans="1:11" s="65" customFormat="1" ht="12">
      <c r="A11" s="355" t="s">
        <v>347</v>
      </c>
      <c r="B11" s="356"/>
      <c r="C11" s="356"/>
      <c r="D11" s="357"/>
      <c r="E11" s="358" t="s">
        <v>348</v>
      </c>
      <c r="F11" s="360" t="s">
        <v>349</v>
      </c>
      <c r="G11" s="360" t="s">
        <v>348</v>
      </c>
      <c r="H11" s="360" t="s">
        <v>349</v>
      </c>
      <c r="I11" s="360" t="s">
        <v>348</v>
      </c>
      <c r="J11" s="360" t="s">
        <v>349</v>
      </c>
      <c r="K11" s="360" t="s">
        <v>348</v>
      </c>
    </row>
    <row r="12" spans="1:11" s="66" customFormat="1" ht="12">
      <c r="A12" s="351" t="s">
        <v>350</v>
      </c>
      <c r="B12" s="352"/>
      <c r="C12" s="351" t="s">
        <v>351</v>
      </c>
      <c r="D12" s="352"/>
      <c r="E12" s="359"/>
      <c r="F12" s="361"/>
      <c r="G12" s="362"/>
      <c r="H12" s="361"/>
      <c r="I12" s="362"/>
      <c r="J12" s="361"/>
      <c r="K12" s="362"/>
    </row>
    <row r="13" spans="1:11" s="75" customFormat="1">
      <c r="A13" s="67" t="s">
        <v>352</v>
      </c>
      <c r="B13" s="68" t="s">
        <v>251</v>
      </c>
      <c r="C13" s="67"/>
      <c r="D13" s="68"/>
      <c r="E13" s="69" t="s">
        <v>353</v>
      </c>
      <c r="F13" s="70" t="s">
        <v>354</v>
      </c>
      <c r="G13" s="71" t="s">
        <v>355</v>
      </c>
      <c r="H13" s="72" t="s">
        <v>2</v>
      </c>
      <c r="I13" s="73" t="s">
        <v>127</v>
      </c>
      <c r="J13" s="70" t="s">
        <v>356</v>
      </c>
      <c r="K13" s="74" t="s">
        <v>357</v>
      </c>
    </row>
    <row r="14" spans="1:11" s="75" customFormat="1">
      <c r="A14" s="76"/>
      <c r="B14" s="77"/>
      <c r="C14" s="76" t="s">
        <v>354</v>
      </c>
      <c r="D14" s="77" t="s">
        <v>358</v>
      </c>
      <c r="E14" s="78" t="s">
        <v>359</v>
      </c>
      <c r="F14" s="79"/>
      <c r="G14" s="80"/>
      <c r="H14" s="81"/>
      <c r="I14" s="82"/>
      <c r="J14" s="79"/>
      <c r="K14" s="78"/>
    </row>
    <row r="15" spans="1:11" s="75" customFormat="1">
      <c r="A15" s="76"/>
      <c r="B15" s="77"/>
      <c r="C15" s="76" t="s">
        <v>352</v>
      </c>
      <c r="D15" s="77" t="s">
        <v>13</v>
      </c>
      <c r="E15" s="78" t="s">
        <v>360</v>
      </c>
      <c r="F15" s="79"/>
      <c r="G15" s="80"/>
      <c r="H15" s="81"/>
      <c r="I15" s="82"/>
      <c r="J15" s="79"/>
      <c r="K15" s="78"/>
    </row>
    <row r="16" spans="1:11" s="75" customFormat="1">
      <c r="A16" s="83" t="s">
        <v>352</v>
      </c>
      <c r="B16" s="84" t="s">
        <v>252</v>
      </c>
      <c r="C16" s="83"/>
      <c r="D16" s="84"/>
      <c r="E16" s="85" t="s">
        <v>361</v>
      </c>
      <c r="F16" s="79"/>
      <c r="G16" s="80"/>
      <c r="H16" s="81"/>
      <c r="I16" s="82"/>
      <c r="J16" s="79"/>
      <c r="K16" s="78"/>
    </row>
    <row r="17" spans="1:11" s="75" customFormat="1">
      <c r="A17" s="76"/>
      <c r="B17" s="77"/>
      <c r="C17" s="76" t="s">
        <v>352</v>
      </c>
      <c r="D17" s="77" t="s">
        <v>22</v>
      </c>
      <c r="E17" s="78" t="s">
        <v>362</v>
      </c>
      <c r="F17" s="79"/>
      <c r="G17" s="80"/>
      <c r="H17" s="81"/>
      <c r="I17" s="82"/>
      <c r="J17" s="79"/>
      <c r="K17" s="78"/>
    </row>
    <row r="18" spans="1:11" s="75" customFormat="1">
      <c r="A18" s="76"/>
      <c r="B18" s="77"/>
      <c r="C18" s="76" t="s">
        <v>352</v>
      </c>
      <c r="D18" s="77" t="s">
        <v>23</v>
      </c>
      <c r="E18" s="78" t="s">
        <v>363</v>
      </c>
      <c r="F18" s="79"/>
      <c r="G18" s="80"/>
      <c r="H18" s="81"/>
      <c r="I18" s="82"/>
      <c r="J18" s="79"/>
      <c r="K18" s="78"/>
    </row>
    <row r="19" spans="1:11" s="75" customFormat="1">
      <c r="A19" s="76"/>
      <c r="B19" s="77"/>
      <c r="C19" s="76" t="s">
        <v>352</v>
      </c>
      <c r="D19" s="77" t="s">
        <v>24</v>
      </c>
      <c r="E19" s="78" t="s">
        <v>364</v>
      </c>
      <c r="F19" s="79"/>
      <c r="G19" s="80"/>
      <c r="H19" s="81"/>
      <c r="I19" s="82"/>
      <c r="J19" s="79"/>
      <c r="K19" s="78"/>
    </row>
    <row r="20" spans="1:11" s="75" customFormat="1">
      <c r="A20" s="86"/>
      <c r="B20" s="87"/>
      <c r="C20" s="86" t="s">
        <v>352</v>
      </c>
      <c r="D20" s="87" t="s">
        <v>25</v>
      </c>
      <c r="E20" s="88" t="s">
        <v>365</v>
      </c>
      <c r="F20" s="79"/>
      <c r="G20" s="80"/>
      <c r="H20" s="81"/>
      <c r="I20" s="82"/>
      <c r="J20" s="79"/>
      <c r="K20" s="78"/>
    </row>
    <row r="21" spans="1:11" s="75" customFormat="1">
      <c r="A21" s="67" t="s">
        <v>366</v>
      </c>
      <c r="B21" s="68" t="s">
        <v>251</v>
      </c>
      <c r="C21" s="67"/>
      <c r="D21" s="68"/>
      <c r="E21" s="69" t="s">
        <v>367</v>
      </c>
      <c r="F21" s="70" t="s">
        <v>368</v>
      </c>
      <c r="G21" s="69" t="s">
        <v>369</v>
      </c>
      <c r="H21" s="81"/>
      <c r="I21" s="82"/>
      <c r="J21" s="79"/>
      <c r="K21" s="78"/>
    </row>
    <row r="22" spans="1:11" s="75" customFormat="1">
      <c r="A22" s="76"/>
      <c r="B22" s="77"/>
      <c r="C22" s="76" t="s">
        <v>366</v>
      </c>
      <c r="D22" s="77" t="s">
        <v>12</v>
      </c>
      <c r="E22" s="78" t="s">
        <v>370</v>
      </c>
      <c r="F22" s="79"/>
      <c r="G22" s="78"/>
      <c r="H22" s="81"/>
      <c r="I22" s="82"/>
      <c r="J22" s="79"/>
      <c r="K22" s="78"/>
    </row>
    <row r="23" spans="1:11" s="75" customFormat="1">
      <c r="A23" s="89"/>
      <c r="B23" s="90"/>
      <c r="C23" s="89" t="s">
        <v>366</v>
      </c>
      <c r="D23" s="90" t="s">
        <v>13</v>
      </c>
      <c r="E23" s="91" t="s">
        <v>371</v>
      </c>
      <c r="F23" s="79"/>
      <c r="G23" s="78"/>
      <c r="H23" s="81"/>
      <c r="I23" s="82"/>
      <c r="J23" s="79"/>
      <c r="K23" s="78"/>
    </row>
    <row r="24" spans="1:11" s="75" customFormat="1">
      <c r="A24" s="76" t="s">
        <v>366</v>
      </c>
      <c r="B24" s="77" t="s">
        <v>252</v>
      </c>
      <c r="C24" s="76"/>
      <c r="D24" s="77"/>
      <c r="E24" s="78" t="s">
        <v>372</v>
      </c>
      <c r="F24" s="79"/>
      <c r="G24" s="78"/>
      <c r="H24" s="81"/>
      <c r="I24" s="82"/>
      <c r="J24" s="79"/>
      <c r="K24" s="78"/>
    </row>
    <row r="25" spans="1:11" s="75" customFormat="1">
      <c r="A25" s="76"/>
      <c r="B25" s="77"/>
      <c r="C25" s="76" t="s">
        <v>366</v>
      </c>
      <c r="D25" s="77" t="s">
        <v>22</v>
      </c>
      <c r="E25" s="78" t="s">
        <v>373</v>
      </c>
      <c r="F25" s="79"/>
      <c r="G25" s="78"/>
      <c r="H25" s="81"/>
      <c r="I25" s="82"/>
      <c r="J25" s="79"/>
      <c r="K25" s="78"/>
    </row>
    <row r="26" spans="1:11" s="75" customFormat="1">
      <c r="A26" s="76"/>
      <c r="B26" s="77"/>
      <c r="C26" s="76" t="s">
        <v>366</v>
      </c>
      <c r="D26" s="77" t="s">
        <v>23</v>
      </c>
      <c r="E26" s="78" t="s">
        <v>374</v>
      </c>
      <c r="F26" s="79"/>
      <c r="G26" s="78"/>
      <c r="H26" s="81"/>
      <c r="I26" s="82"/>
      <c r="J26" s="79"/>
      <c r="K26" s="78"/>
    </row>
    <row r="27" spans="1:11" s="75" customFormat="1">
      <c r="A27" s="86"/>
      <c r="B27" s="87"/>
      <c r="C27" s="86" t="s">
        <v>366</v>
      </c>
      <c r="D27" s="87" t="s">
        <v>30</v>
      </c>
      <c r="E27" s="88" t="s">
        <v>375</v>
      </c>
      <c r="F27" s="92"/>
      <c r="G27" s="88"/>
      <c r="H27" s="81"/>
      <c r="I27" s="82"/>
      <c r="J27" s="79"/>
      <c r="K27" s="78"/>
    </row>
    <row r="28" spans="1:11" s="75" customFormat="1">
      <c r="A28" s="67"/>
      <c r="B28" s="68"/>
      <c r="C28" s="67" t="s">
        <v>376</v>
      </c>
      <c r="D28" s="68" t="s">
        <v>2</v>
      </c>
      <c r="E28" s="69" t="s">
        <v>377</v>
      </c>
      <c r="F28" s="70" t="s">
        <v>378</v>
      </c>
      <c r="G28" s="69" t="s">
        <v>377</v>
      </c>
      <c r="H28" s="81"/>
      <c r="I28" s="82"/>
      <c r="J28" s="79"/>
      <c r="K28" s="78"/>
    </row>
    <row r="29" spans="1:11" s="75" customFormat="1">
      <c r="A29" s="76" t="s">
        <v>376</v>
      </c>
      <c r="B29" s="77" t="s">
        <v>251</v>
      </c>
      <c r="C29" s="76"/>
      <c r="D29" s="77"/>
      <c r="E29" s="78" t="s">
        <v>379</v>
      </c>
      <c r="F29" s="79"/>
      <c r="G29" s="78"/>
      <c r="H29" s="81"/>
      <c r="I29" s="82"/>
      <c r="J29" s="79"/>
      <c r="K29" s="78"/>
    </row>
    <row r="30" spans="1:11" s="75" customFormat="1">
      <c r="A30" s="76" t="s">
        <v>376</v>
      </c>
      <c r="B30" s="77" t="s">
        <v>252</v>
      </c>
      <c r="C30" s="76"/>
      <c r="D30" s="77"/>
      <c r="E30" s="78" t="s">
        <v>380</v>
      </c>
      <c r="F30" s="92"/>
      <c r="G30" s="88"/>
      <c r="H30" s="81"/>
      <c r="I30" s="82"/>
      <c r="J30" s="79"/>
      <c r="K30" s="78"/>
    </row>
    <row r="31" spans="1:11" s="75" customFormat="1">
      <c r="A31" s="67" t="s">
        <v>381</v>
      </c>
      <c r="B31" s="68" t="s">
        <v>251</v>
      </c>
      <c r="C31" s="67"/>
      <c r="D31" s="68"/>
      <c r="E31" s="69" t="s">
        <v>382</v>
      </c>
      <c r="F31" s="70" t="s">
        <v>383</v>
      </c>
      <c r="G31" s="69" t="s">
        <v>382</v>
      </c>
      <c r="H31" s="81"/>
      <c r="I31" s="82"/>
      <c r="J31" s="79"/>
      <c r="K31" s="78"/>
    </row>
    <row r="32" spans="1:11" s="75" customFormat="1">
      <c r="A32" s="76"/>
      <c r="B32" s="77"/>
      <c r="C32" s="76" t="s">
        <v>381</v>
      </c>
      <c r="D32" s="77" t="s">
        <v>12</v>
      </c>
      <c r="E32" s="78" t="s">
        <v>384</v>
      </c>
      <c r="F32" s="79"/>
      <c r="G32" s="78"/>
      <c r="H32" s="81"/>
      <c r="I32" s="82"/>
      <c r="J32" s="79"/>
      <c r="K32" s="78"/>
    </row>
    <row r="33" spans="1:11" s="75" customFormat="1">
      <c r="A33" s="76"/>
      <c r="B33" s="77"/>
      <c r="C33" s="76" t="s">
        <v>381</v>
      </c>
      <c r="D33" s="77" t="s">
        <v>13</v>
      </c>
      <c r="E33" s="78" t="s">
        <v>385</v>
      </c>
      <c r="F33" s="79"/>
      <c r="G33" s="78"/>
      <c r="H33" s="81"/>
      <c r="I33" s="82"/>
      <c r="J33" s="79"/>
      <c r="K33" s="78"/>
    </row>
    <row r="34" spans="1:11" s="75" customFormat="1">
      <c r="A34" s="86"/>
      <c r="B34" s="87"/>
      <c r="C34" s="86" t="s">
        <v>381</v>
      </c>
      <c r="D34" s="87" t="s">
        <v>20</v>
      </c>
      <c r="E34" s="88" t="s">
        <v>386</v>
      </c>
      <c r="F34" s="92"/>
      <c r="G34" s="88"/>
      <c r="H34" s="81"/>
      <c r="I34" s="82"/>
      <c r="J34" s="79"/>
      <c r="K34" s="78"/>
    </row>
    <row r="35" spans="1:11" s="75" customFormat="1">
      <c r="A35" s="93" t="s">
        <v>387</v>
      </c>
      <c r="B35" s="94" t="s">
        <v>251</v>
      </c>
      <c r="C35" s="93" t="s">
        <v>387</v>
      </c>
      <c r="D35" s="94" t="s">
        <v>12</v>
      </c>
      <c r="E35" s="95" t="s">
        <v>388</v>
      </c>
      <c r="F35" s="70" t="s">
        <v>389</v>
      </c>
      <c r="G35" s="69" t="s">
        <v>390</v>
      </c>
      <c r="H35" s="81"/>
      <c r="I35" s="82"/>
      <c r="J35" s="79"/>
      <c r="K35" s="78"/>
    </row>
    <row r="36" spans="1:11" s="75" customFormat="1">
      <c r="A36" s="76" t="s">
        <v>387</v>
      </c>
      <c r="B36" s="77" t="s">
        <v>252</v>
      </c>
      <c r="C36" s="76"/>
      <c r="D36" s="77"/>
      <c r="E36" s="78" t="s">
        <v>391</v>
      </c>
      <c r="F36" s="79"/>
      <c r="G36" s="78"/>
      <c r="H36" s="81"/>
      <c r="I36" s="82"/>
      <c r="J36" s="79"/>
      <c r="K36" s="78"/>
    </row>
    <row r="37" spans="1:11" s="75" customFormat="1">
      <c r="A37" s="76"/>
      <c r="B37" s="77"/>
      <c r="C37" s="76" t="s">
        <v>387</v>
      </c>
      <c r="D37" s="77" t="s">
        <v>22</v>
      </c>
      <c r="E37" s="78" t="s">
        <v>392</v>
      </c>
      <c r="F37" s="79"/>
      <c r="G37" s="78"/>
      <c r="H37" s="81"/>
      <c r="I37" s="82"/>
      <c r="J37" s="79"/>
      <c r="K37" s="78"/>
    </row>
    <row r="38" spans="1:11" s="75" customFormat="1">
      <c r="A38" s="89"/>
      <c r="B38" s="90"/>
      <c r="C38" s="89" t="s">
        <v>387</v>
      </c>
      <c r="D38" s="90" t="s">
        <v>30</v>
      </c>
      <c r="E38" s="91" t="s">
        <v>393</v>
      </c>
      <c r="F38" s="79"/>
      <c r="G38" s="78"/>
      <c r="H38" s="81"/>
      <c r="I38" s="82"/>
      <c r="J38" s="79"/>
      <c r="K38" s="78"/>
    </row>
    <row r="39" spans="1:11" s="75" customFormat="1">
      <c r="A39" s="76" t="s">
        <v>387</v>
      </c>
      <c r="B39" s="77" t="s">
        <v>259</v>
      </c>
      <c r="C39" s="76"/>
      <c r="D39" s="77"/>
      <c r="E39" s="78" t="s">
        <v>394</v>
      </c>
      <c r="F39" s="79"/>
      <c r="G39" s="78"/>
      <c r="H39" s="81"/>
      <c r="I39" s="82"/>
      <c r="J39" s="79"/>
      <c r="K39" s="78"/>
    </row>
    <row r="40" spans="1:11" s="75" customFormat="1">
      <c r="A40" s="76"/>
      <c r="B40" s="77"/>
      <c r="C40" s="76" t="s">
        <v>387</v>
      </c>
      <c r="D40" s="77" t="s">
        <v>92</v>
      </c>
      <c r="E40" s="78" t="s">
        <v>395</v>
      </c>
      <c r="F40" s="79"/>
      <c r="G40" s="78"/>
      <c r="H40" s="81"/>
      <c r="I40" s="82"/>
      <c r="J40" s="79"/>
      <c r="K40" s="78"/>
    </row>
    <row r="41" spans="1:11" s="75" customFormat="1">
      <c r="A41" s="76"/>
      <c r="B41" s="77"/>
      <c r="C41" s="76" t="s">
        <v>387</v>
      </c>
      <c r="D41" s="77" t="s">
        <v>93</v>
      </c>
      <c r="E41" s="78" t="s">
        <v>396</v>
      </c>
      <c r="F41" s="79"/>
      <c r="G41" s="78"/>
      <c r="H41" s="81"/>
      <c r="I41" s="82"/>
      <c r="J41" s="79"/>
      <c r="K41" s="78"/>
    </row>
    <row r="42" spans="1:11" s="75" customFormat="1">
      <c r="A42" s="86"/>
      <c r="B42" s="87"/>
      <c r="C42" s="86" t="s">
        <v>387</v>
      </c>
      <c r="D42" s="87" t="s">
        <v>94</v>
      </c>
      <c r="E42" s="88" t="s">
        <v>397</v>
      </c>
      <c r="F42" s="92"/>
      <c r="G42" s="88"/>
      <c r="H42" s="81"/>
      <c r="I42" s="82"/>
      <c r="J42" s="79"/>
      <c r="K42" s="78"/>
    </row>
    <row r="43" spans="1:11" s="75" customFormat="1">
      <c r="A43" s="93" t="s">
        <v>398</v>
      </c>
      <c r="B43" s="94" t="s">
        <v>251</v>
      </c>
      <c r="C43" s="93" t="s">
        <v>398</v>
      </c>
      <c r="D43" s="94" t="s">
        <v>12</v>
      </c>
      <c r="E43" s="95" t="s">
        <v>399</v>
      </c>
      <c r="F43" s="79" t="s">
        <v>400</v>
      </c>
      <c r="G43" s="80" t="s">
        <v>401</v>
      </c>
      <c r="H43" s="81"/>
      <c r="I43" s="82"/>
      <c r="J43" s="79"/>
      <c r="K43" s="78"/>
    </row>
    <row r="44" spans="1:11" s="75" customFormat="1">
      <c r="A44" s="96" t="s">
        <v>398</v>
      </c>
      <c r="B44" s="97" t="s">
        <v>252</v>
      </c>
      <c r="C44" s="96" t="s">
        <v>398</v>
      </c>
      <c r="D44" s="97" t="s">
        <v>22</v>
      </c>
      <c r="E44" s="98" t="s">
        <v>402</v>
      </c>
      <c r="F44" s="79"/>
      <c r="G44" s="80"/>
      <c r="H44" s="81"/>
      <c r="I44" s="82"/>
      <c r="J44" s="79"/>
      <c r="K44" s="78"/>
    </row>
    <row r="45" spans="1:11" s="75" customFormat="1">
      <c r="A45" s="96" t="s">
        <v>398</v>
      </c>
      <c r="B45" s="97" t="s">
        <v>253</v>
      </c>
      <c r="C45" s="96" t="s">
        <v>398</v>
      </c>
      <c r="D45" s="97" t="s">
        <v>32</v>
      </c>
      <c r="E45" s="98" t="s">
        <v>403</v>
      </c>
      <c r="F45" s="79"/>
      <c r="G45" s="80"/>
      <c r="H45" s="81"/>
      <c r="I45" s="82"/>
      <c r="J45" s="79"/>
      <c r="K45" s="78"/>
    </row>
    <row r="46" spans="1:11" s="75" customFormat="1">
      <c r="A46" s="76" t="s">
        <v>398</v>
      </c>
      <c r="B46" s="77" t="s">
        <v>259</v>
      </c>
      <c r="C46" s="76"/>
      <c r="D46" s="77"/>
      <c r="E46" s="78" t="s">
        <v>404</v>
      </c>
      <c r="F46" s="79"/>
      <c r="G46" s="80"/>
      <c r="H46" s="81"/>
      <c r="I46" s="82"/>
      <c r="J46" s="79"/>
      <c r="K46" s="78"/>
    </row>
    <row r="47" spans="1:11" s="75" customFormat="1">
      <c r="A47" s="76"/>
      <c r="B47" s="77"/>
      <c r="C47" s="76" t="s">
        <v>398</v>
      </c>
      <c r="D47" s="77" t="s">
        <v>92</v>
      </c>
      <c r="E47" s="78" t="s">
        <v>405</v>
      </c>
      <c r="F47" s="79"/>
      <c r="G47" s="80"/>
      <c r="H47" s="81"/>
      <c r="I47" s="82"/>
      <c r="J47" s="79"/>
      <c r="K47" s="78"/>
    </row>
    <row r="48" spans="1:11" s="75" customFormat="1">
      <c r="A48" s="76"/>
      <c r="B48" s="77"/>
      <c r="C48" s="76" t="s">
        <v>398</v>
      </c>
      <c r="D48" s="77" t="s">
        <v>93</v>
      </c>
      <c r="E48" s="78" t="s">
        <v>406</v>
      </c>
      <c r="F48" s="79"/>
      <c r="G48" s="80"/>
      <c r="H48" s="81"/>
      <c r="I48" s="82"/>
      <c r="J48" s="79"/>
      <c r="K48" s="78"/>
    </row>
    <row r="49" spans="1:11" s="75" customFormat="1">
      <c r="A49" s="76"/>
      <c r="B49" s="77"/>
      <c r="C49" s="76" t="s">
        <v>398</v>
      </c>
      <c r="D49" s="77" t="s">
        <v>94</v>
      </c>
      <c r="E49" s="78" t="s">
        <v>407</v>
      </c>
      <c r="F49" s="79"/>
      <c r="G49" s="80"/>
      <c r="H49" s="81"/>
      <c r="I49" s="82"/>
      <c r="J49" s="79"/>
      <c r="K49" s="78"/>
    </row>
    <row r="50" spans="1:11" s="75" customFormat="1">
      <c r="A50" s="86"/>
      <c r="B50" s="87"/>
      <c r="C50" s="86" t="s">
        <v>398</v>
      </c>
      <c r="D50" s="87" t="s">
        <v>100</v>
      </c>
      <c r="E50" s="88" t="s">
        <v>408</v>
      </c>
      <c r="F50" s="79"/>
      <c r="G50" s="80"/>
      <c r="H50" s="81"/>
      <c r="I50" s="82"/>
      <c r="J50" s="79"/>
      <c r="K50" s="78"/>
    </row>
    <row r="51" spans="1:11" s="75" customFormat="1">
      <c r="A51" s="67" t="s">
        <v>409</v>
      </c>
      <c r="B51" s="68" t="s">
        <v>251</v>
      </c>
      <c r="C51" s="67"/>
      <c r="D51" s="68"/>
      <c r="E51" s="69" t="s">
        <v>410</v>
      </c>
      <c r="F51" s="70" t="s">
        <v>411</v>
      </c>
      <c r="G51" s="69" t="s">
        <v>128</v>
      </c>
      <c r="H51" s="72" t="s">
        <v>3</v>
      </c>
      <c r="I51" s="73" t="s">
        <v>412</v>
      </c>
      <c r="J51" s="79"/>
      <c r="K51" s="78"/>
    </row>
    <row r="52" spans="1:11" s="75" customFormat="1">
      <c r="A52" s="76"/>
      <c r="B52" s="77"/>
      <c r="C52" s="76" t="s">
        <v>409</v>
      </c>
      <c r="D52" s="77" t="s">
        <v>12</v>
      </c>
      <c r="E52" s="78" t="s">
        <v>413</v>
      </c>
      <c r="F52" s="79"/>
      <c r="G52" s="78"/>
      <c r="H52" s="81"/>
      <c r="I52" s="82"/>
      <c r="J52" s="79"/>
      <c r="K52" s="78"/>
    </row>
    <row r="53" spans="1:11" s="75" customFormat="1">
      <c r="A53" s="89"/>
      <c r="B53" s="90"/>
      <c r="C53" s="89" t="s">
        <v>409</v>
      </c>
      <c r="D53" s="90" t="s">
        <v>20</v>
      </c>
      <c r="E53" s="91" t="s">
        <v>414</v>
      </c>
      <c r="F53" s="79"/>
      <c r="G53" s="78"/>
      <c r="H53" s="81"/>
      <c r="I53" s="82"/>
      <c r="J53" s="79"/>
      <c r="K53" s="78"/>
    </row>
    <row r="54" spans="1:11" s="75" customFormat="1">
      <c r="A54" s="96" t="s">
        <v>409</v>
      </c>
      <c r="B54" s="97" t="s">
        <v>252</v>
      </c>
      <c r="C54" s="96" t="s">
        <v>409</v>
      </c>
      <c r="D54" s="97" t="s">
        <v>22</v>
      </c>
      <c r="E54" s="98" t="s">
        <v>415</v>
      </c>
      <c r="F54" s="79"/>
      <c r="G54" s="78"/>
      <c r="H54" s="81"/>
      <c r="I54" s="82"/>
      <c r="J54" s="79"/>
      <c r="K54" s="78"/>
    </row>
    <row r="55" spans="1:11" s="75" customFormat="1">
      <c r="A55" s="96" t="s">
        <v>409</v>
      </c>
      <c r="B55" s="97" t="s">
        <v>253</v>
      </c>
      <c r="C55" s="96" t="s">
        <v>409</v>
      </c>
      <c r="D55" s="97" t="s">
        <v>32</v>
      </c>
      <c r="E55" s="98" t="s">
        <v>416</v>
      </c>
      <c r="F55" s="79"/>
      <c r="G55" s="78"/>
      <c r="H55" s="81"/>
      <c r="I55" s="82"/>
      <c r="J55" s="79"/>
      <c r="K55" s="78"/>
    </row>
    <row r="56" spans="1:11" s="75" customFormat="1">
      <c r="A56" s="96" t="s">
        <v>409</v>
      </c>
      <c r="B56" s="97" t="s">
        <v>254</v>
      </c>
      <c r="C56" s="96" t="s">
        <v>409</v>
      </c>
      <c r="D56" s="97" t="s">
        <v>42</v>
      </c>
      <c r="E56" s="98" t="s">
        <v>417</v>
      </c>
      <c r="F56" s="79"/>
      <c r="G56" s="78"/>
      <c r="H56" s="81"/>
      <c r="I56" s="82"/>
      <c r="J56" s="79"/>
      <c r="K56" s="78"/>
    </row>
    <row r="57" spans="1:11" s="75" customFormat="1">
      <c r="A57" s="96" t="s">
        <v>409</v>
      </c>
      <c r="B57" s="97" t="s">
        <v>255</v>
      </c>
      <c r="C57" s="96" t="s">
        <v>409</v>
      </c>
      <c r="D57" s="97" t="s">
        <v>52</v>
      </c>
      <c r="E57" s="98" t="s">
        <v>418</v>
      </c>
      <c r="F57" s="79"/>
      <c r="G57" s="78"/>
      <c r="H57" s="81"/>
      <c r="I57" s="82"/>
      <c r="J57" s="79"/>
      <c r="K57" s="78"/>
    </row>
    <row r="58" spans="1:11" s="75" customFormat="1">
      <c r="A58" s="76" t="s">
        <v>409</v>
      </c>
      <c r="B58" s="77" t="s">
        <v>259</v>
      </c>
      <c r="C58" s="76"/>
      <c r="D58" s="77"/>
      <c r="E58" s="78" t="s">
        <v>419</v>
      </c>
      <c r="F58" s="79"/>
      <c r="G58" s="78"/>
      <c r="H58" s="81"/>
      <c r="I58" s="82"/>
      <c r="J58" s="79"/>
      <c r="K58" s="78"/>
    </row>
    <row r="59" spans="1:11" s="75" customFormat="1">
      <c r="A59" s="76"/>
      <c r="B59" s="77"/>
      <c r="C59" s="76" t="s">
        <v>409</v>
      </c>
      <c r="D59" s="77" t="s">
        <v>92</v>
      </c>
      <c r="E59" s="78" t="s">
        <v>420</v>
      </c>
      <c r="F59" s="79"/>
      <c r="G59" s="78"/>
      <c r="H59" s="81"/>
      <c r="I59" s="82"/>
      <c r="J59" s="79"/>
      <c r="K59" s="78"/>
    </row>
    <row r="60" spans="1:11" s="75" customFormat="1">
      <c r="A60" s="76"/>
      <c r="B60" s="77"/>
      <c r="C60" s="76" t="s">
        <v>409</v>
      </c>
      <c r="D60" s="77" t="s">
        <v>100</v>
      </c>
      <c r="E60" s="78" t="s">
        <v>419</v>
      </c>
      <c r="F60" s="79"/>
      <c r="G60" s="78"/>
      <c r="H60" s="81"/>
      <c r="I60" s="82"/>
      <c r="J60" s="79"/>
      <c r="K60" s="78"/>
    </row>
    <row r="61" spans="1:11" s="75" customFormat="1">
      <c r="A61" s="93" t="s">
        <v>421</v>
      </c>
      <c r="B61" s="94" t="s">
        <v>251</v>
      </c>
      <c r="C61" s="93" t="s">
        <v>421</v>
      </c>
      <c r="D61" s="94" t="s">
        <v>12</v>
      </c>
      <c r="E61" s="95" t="s">
        <v>422</v>
      </c>
      <c r="F61" s="70" t="s">
        <v>423</v>
      </c>
      <c r="G61" s="71" t="s">
        <v>129</v>
      </c>
      <c r="H61" s="72" t="s">
        <v>4</v>
      </c>
      <c r="I61" s="73" t="s">
        <v>129</v>
      </c>
      <c r="J61" s="79"/>
      <c r="K61" s="78"/>
    </row>
    <row r="62" spans="1:11" s="75" customFormat="1">
      <c r="A62" s="86" t="s">
        <v>421</v>
      </c>
      <c r="B62" s="87" t="s">
        <v>252</v>
      </c>
      <c r="C62" s="86" t="s">
        <v>421</v>
      </c>
      <c r="D62" s="87" t="s">
        <v>22</v>
      </c>
      <c r="E62" s="88" t="s">
        <v>424</v>
      </c>
      <c r="F62" s="79"/>
      <c r="G62" s="80"/>
      <c r="H62" s="81"/>
      <c r="I62" s="82"/>
      <c r="J62" s="79"/>
      <c r="K62" s="78"/>
    </row>
    <row r="63" spans="1:11" s="75" customFormat="1">
      <c r="A63" s="99" t="s">
        <v>425</v>
      </c>
      <c r="B63" s="100" t="s">
        <v>251</v>
      </c>
      <c r="C63" s="99" t="s">
        <v>425</v>
      </c>
      <c r="D63" s="100" t="s">
        <v>12</v>
      </c>
      <c r="E63" s="101" t="s">
        <v>426</v>
      </c>
      <c r="F63" s="70" t="s">
        <v>427</v>
      </c>
      <c r="G63" s="71" t="s">
        <v>426</v>
      </c>
      <c r="H63" s="72" t="s">
        <v>5</v>
      </c>
      <c r="I63" s="73" t="s">
        <v>130</v>
      </c>
      <c r="J63" s="79"/>
      <c r="K63" s="78"/>
    </row>
    <row r="64" spans="1:11" s="75" customFormat="1">
      <c r="A64" s="67" t="s">
        <v>428</v>
      </c>
      <c r="B64" s="68" t="s">
        <v>251</v>
      </c>
      <c r="C64" s="67"/>
      <c r="D64" s="68"/>
      <c r="E64" s="69" t="s">
        <v>429</v>
      </c>
      <c r="F64" s="70" t="s">
        <v>430</v>
      </c>
      <c r="G64" s="69" t="s">
        <v>429</v>
      </c>
      <c r="H64" s="81"/>
      <c r="I64" s="82"/>
      <c r="J64" s="79"/>
      <c r="K64" s="78"/>
    </row>
    <row r="65" spans="1:11" s="75" customFormat="1">
      <c r="A65" s="76"/>
      <c r="B65" s="77"/>
      <c r="C65" s="76" t="s">
        <v>428</v>
      </c>
      <c r="D65" s="77" t="s">
        <v>12</v>
      </c>
      <c r="E65" s="78" t="s">
        <v>431</v>
      </c>
      <c r="F65" s="79"/>
      <c r="G65" s="78"/>
      <c r="H65" s="81"/>
      <c r="I65" s="82"/>
      <c r="J65" s="79"/>
      <c r="K65" s="78"/>
    </row>
    <row r="66" spans="1:11" s="75" customFormat="1">
      <c r="A66" s="86"/>
      <c r="B66" s="87"/>
      <c r="C66" s="86" t="s">
        <v>428</v>
      </c>
      <c r="D66" s="87" t="s">
        <v>13</v>
      </c>
      <c r="E66" s="88" t="s">
        <v>432</v>
      </c>
      <c r="F66" s="92"/>
      <c r="G66" s="88"/>
      <c r="H66" s="81"/>
      <c r="I66" s="82"/>
      <c r="J66" s="79"/>
      <c r="K66" s="78"/>
    </row>
    <row r="67" spans="1:11" s="75" customFormat="1">
      <c r="A67" s="99" t="s">
        <v>433</v>
      </c>
      <c r="B67" s="100" t="s">
        <v>251</v>
      </c>
      <c r="C67" s="99" t="s">
        <v>433</v>
      </c>
      <c r="D67" s="100" t="s">
        <v>12</v>
      </c>
      <c r="E67" s="101" t="s">
        <v>434</v>
      </c>
      <c r="F67" s="92" t="s">
        <v>435</v>
      </c>
      <c r="G67" s="102" t="s">
        <v>436</v>
      </c>
      <c r="H67" s="103"/>
      <c r="I67" s="104"/>
      <c r="J67" s="79"/>
      <c r="K67" s="78"/>
    </row>
    <row r="68" spans="1:11" s="75" customFormat="1">
      <c r="A68" s="67"/>
      <c r="B68" s="68"/>
      <c r="C68" s="67" t="s">
        <v>437</v>
      </c>
      <c r="D68" s="68" t="s">
        <v>2</v>
      </c>
      <c r="E68" s="69" t="s">
        <v>438</v>
      </c>
      <c r="F68" s="70" t="s">
        <v>439</v>
      </c>
      <c r="G68" s="69" t="s">
        <v>440</v>
      </c>
      <c r="H68" s="72" t="s">
        <v>6</v>
      </c>
      <c r="I68" s="73" t="s">
        <v>131</v>
      </c>
      <c r="J68" s="79"/>
      <c r="K68" s="78"/>
    </row>
    <row r="69" spans="1:11" s="75" customFormat="1">
      <c r="A69" s="76" t="s">
        <v>437</v>
      </c>
      <c r="B69" s="77" t="s">
        <v>251</v>
      </c>
      <c r="C69" s="76"/>
      <c r="D69" s="77"/>
      <c r="E69" s="78" t="s">
        <v>441</v>
      </c>
      <c r="F69" s="79"/>
      <c r="G69" s="78"/>
      <c r="H69" s="81"/>
      <c r="I69" s="82"/>
      <c r="J69" s="79"/>
      <c r="K69" s="78"/>
    </row>
    <row r="70" spans="1:11" s="75" customFormat="1">
      <c r="A70" s="76" t="s">
        <v>437</v>
      </c>
      <c r="B70" s="77" t="s">
        <v>252</v>
      </c>
      <c r="C70" s="76"/>
      <c r="D70" s="77"/>
      <c r="E70" s="78" t="s">
        <v>442</v>
      </c>
      <c r="F70" s="79"/>
      <c r="G70" s="78"/>
      <c r="H70" s="81"/>
      <c r="I70" s="82"/>
      <c r="J70" s="79"/>
      <c r="K70" s="78"/>
    </row>
    <row r="71" spans="1:11" s="75" customFormat="1">
      <c r="A71" s="76" t="s">
        <v>437</v>
      </c>
      <c r="B71" s="77" t="s">
        <v>253</v>
      </c>
      <c r="C71" s="76"/>
      <c r="D71" s="77"/>
      <c r="E71" s="78" t="s">
        <v>443</v>
      </c>
      <c r="F71" s="79"/>
      <c r="G71" s="78"/>
      <c r="H71" s="81"/>
      <c r="I71" s="82"/>
      <c r="J71" s="79"/>
      <c r="K71" s="78"/>
    </row>
    <row r="72" spans="1:11" s="75" customFormat="1">
      <c r="A72" s="89"/>
      <c r="B72" s="90"/>
      <c r="C72" s="89" t="s">
        <v>437</v>
      </c>
      <c r="D72" s="90" t="s">
        <v>3</v>
      </c>
      <c r="E72" s="91" t="s">
        <v>444</v>
      </c>
      <c r="F72" s="79"/>
      <c r="G72" s="78"/>
      <c r="H72" s="81"/>
      <c r="I72" s="82"/>
      <c r="J72" s="79"/>
      <c r="K72" s="78"/>
    </row>
    <row r="73" spans="1:11" s="75" customFormat="1">
      <c r="A73" s="86" t="s">
        <v>437</v>
      </c>
      <c r="B73" s="87" t="s">
        <v>254</v>
      </c>
      <c r="C73" s="86" t="s">
        <v>437</v>
      </c>
      <c r="D73" s="87" t="s">
        <v>42</v>
      </c>
      <c r="E73" s="88" t="s">
        <v>445</v>
      </c>
      <c r="F73" s="92"/>
      <c r="G73" s="88"/>
      <c r="H73" s="81"/>
      <c r="I73" s="82"/>
      <c r="J73" s="79"/>
      <c r="K73" s="78"/>
    </row>
    <row r="74" spans="1:11" s="75" customFormat="1">
      <c r="A74" s="67"/>
      <c r="B74" s="68"/>
      <c r="C74" s="67" t="s">
        <v>446</v>
      </c>
      <c r="D74" s="68" t="s">
        <v>2</v>
      </c>
      <c r="E74" s="69" t="s">
        <v>447</v>
      </c>
      <c r="F74" s="70" t="s">
        <v>448</v>
      </c>
      <c r="G74" s="69" t="s">
        <v>449</v>
      </c>
      <c r="H74" s="81"/>
      <c r="I74" s="82"/>
      <c r="J74" s="79"/>
      <c r="K74" s="78"/>
    </row>
    <row r="75" spans="1:11" s="75" customFormat="1">
      <c r="A75" s="76" t="s">
        <v>446</v>
      </c>
      <c r="B75" s="77" t="s">
        <v>251</v>
      </c>
      <c r="C75" s="76"/>
      <c r="D75" s="77"/>
      <c r="E75" s="78" t="s">
        <v>449</v>
      </c>
      <c r="F75" s="79"/>
      <c r="G75" s="78"/>
      <c r="H75" s="81"/>
      <c r="I75" s="82"/>
      <c r="J75" s="79"/>
      <c r="K75" s="78"/>
    </row>
    <row r="76" spans="1:11" s="75" customFormat="1">
      <c r="A76" s="86" t="s">
        <v>446</v>
      </c>
      <c r="B76" s="87" t="s">
        <v>252</v>
      </c>
      <c r="C76" s="86"/>
      <c r="D76" s="87"/>
      <c r="E76" s="88" t="s">
        <v>450</v>
      </c>
      <c r="F76" s="92"/>
      <c r="G76" s="88"/>
      <c r="H76" s="103"/>
      <c r="I76" s="104"/>
      <c r="J76" s="92"/>
      <c r="K76" s="88"/>
    </row>
    <row r="77" spans="1:11" s="75" customFormat="1">
      <c r="A77" s="67" t="s">
        <v>451</v>
      </c>
      <c r="B77" s="68" t="s">
        <v>251</v>
      </c>
      <c r="C77" s="67"/>
      <c r="D77" s="68"/>
      <c r="E77" s="69" t="s">
        <v>132</v>
      </c>
      <c r="F77" s="70" t="s">
        <v>452</v>
      </c>
      <c r="G77" s="69" t="s">
        <v>132</v>
      </c>
      <c r="H77" s="72" t="s">
        <v>7</v>
      </c>
      <c r="I77" s="73" t="s">
        <v>132</v>
      </c>
      <c r="J77" s="70" t="s">
        <v>453</v>
      </c>
      <c r="K77" s="69" t="s">
        <v>454</v>
      </c>
    </row>
    <row r="78" spans="1:11" s="75" customFormat="1">
      <c r="A78" s="76"/>
      <c r="B78" s="77"/>
      <c r="C78" s="76" t="s">
        <v>451</v>
      </c>
      <c r="D78" s="77" t="s">
        <v>12</v>
      </c>
      <c r="E78" s="78" t="s">
        <v>455</v>
      </c>
      <c r="F78" s="79"/>
      <c r="G78" s="78"/>
      <c r="H78" s="81"/>
      <c r="I78" s="82"/>
      <c r="J78" s="79"/>
      <c r="K78" s="78"/>
    </row>
    <row r="79" spans="1:11" s="75" customFormat="1">
      <c r="A79" s="86"/>
      <c r="B79" s="87"/>
      <c r="C79" s="86" t="s">
        <v>451</v>
      </c>
      <c r="D79" s="87" t="s">
        <v>13</v>
      </c>
      <c r="E79" s="88" t="s">
        <v>456</v>
      </c>
      <c r="F79" s="92"/>
      <c r="G79" s="88"/>
      <c r="H79" s="103"/>
      <c r="I79" s="104"/>
      <c r="J79" s="79"/>
      <c r="K79" s="78"/>
    </row>
    <row r="80" spans="1:11" s="75" customFormat="1">
      <c r="A80" s="67" t="s">
        <v>457</v>
      </c>
      <c r="B80" s="68" t="s">
        <v>251</v>
      </c>
      <c r="C80" s="67"/>
      <c r="D80" s="68"/>
      <c r="E80" s="69" t="s">
        <v>458</v>
      </c>
      <c r="F80" s="79" t="s">
        <v>459</v>
      </c>
      <c r="G80" s="80" t="s">
        <v>458</v>
      </c>
      <c r="H80" s="81" t="s">
        <v>8</v>
      </c>
      <c r="I80" s="82" t="s">
        <v>133</v>
      </c>
      <c r="J80" s="79"/>
      <c r="K80" s="78"/>
    </row>
    <row r="81" spans="1:11" s="75" customFormat="1">
      <c r="A81" s="76"/>
      <c r="B81" s="77"/>
      <c r="C81" s="76" t="s">
        <v>457</v>
      </c>
      <c r="D81" s="77" t="s">
        <v>12</v>
      </c>
      <c r="E81" s="78" t="s">
        <v>460</v>
      </c>
      <c r="F81" s="79"/>
      <c r="G81" s="80"/>
      <c r="H81" s="81"/>
      <c r="I81" s="82"/>
      <c r="J81" s="79"/>
      <c r="K81" s="78"/>
    </row>
    <row r="82" spans="1:11" s="75" customFormat="1">
      <c r="A82" s="86"/>
      <c r="B82" s="87"/>
      <c r="C82" s="86" t="s">
        <v>457</v>
      </c>
      <c r="D82" s="87" t="s">
        <v>20</v>
      </c>
      <c r="E82" s="88" t="s">
        <v>461</v>
      </c>
      <c r="F82" s="79"/>
      <c r="G82" s="80"/>
      <c r="H82" s="81"/>
      <c r="I82" s="82"/>
      <c r="J82" s="79"/>
      <c r="K82" s="78"/>
    </row>
    <row r="83" spans="1:11" s="75" customFormat="1">
      <c r="A83" s="93" t="s">
        <v>462</v>
      </c>
      <c r="B83" s="94" t="s">
        <v>251</v>
      </c>
      <c r="C83" s="93" t="s">
        <v>462</v>
      </c>
      <c r="D83" s="94" t="s">
        <v>12</v>
      </c>
      <c r="E83" s="95" t="s">
        <v>463</v>
      </c>
      <c r="F83" s="70" t="s">
        <v>464</v>
      </c>
      <c r="G83" s="69" t="s">
        <v>465</v>
      </c>
      <c r="H83" s="81"/>
      <c r="I83" s="82"/>
      <c r="J83" s="79"/>
      <c r="K83" s="78"/>
    </row>
    <row r="84" spans="1:11" s="75" customFormat="1">
      <c r="A84" s="86" t="s">
        <v>462</v>
      </c>
      <c r="B84" s="87" t="s">
        <v>252</v>
      </c>
      <c r="C84" s="86" t="s">
        <v>462</v>
      </c>
      <c r="D84" s="87" t="s">
        <v>22</v>
      </c>
      <c r="E84" s="88" t="s">
        <v>466</v>
      </c>
      <c r="F84" s="92"/>
      <c r="G84" s="88"/>
      <c r="H84" s="81"/>
      <c r="I84" s="82"/>
      <c r="J84" s="79"/>
      <c r="K84" s="78"/>
    </row>
    <row r="85" spans="1:11" s="75" customFormat="1">
      <c r="A85" s="99" t="s">
        <v>467</v>
      </c>
      <c r="B85" s="100" t="s">
        <v>259</v>
      </c>
      <c r="C85" s="99" t="s">
        <v>467</v>
      </c>
      <c r="D85" s="100" t="s">
        <v>100</v>
      </c>
      <c r="E85" s="101" t="s">
        <v>468</v>
      </c>
      <c r="F85" s="79" t="s">
        <v>469</v>
      </c>
      <c r="G85" s="80" t="s">
        <v>468</v>
      </c>
      <c r="H85" s="81"/>
      <c r="I85" s="82"/>
      <c r="J85" s="79"/>
      <c r="K85" s="78"/>
    </row>
    <row r="86" spans="1:11" s="75" customFormat="1">
      <c r="A86" s="67" t="s">
        <v>470</v>
      </c>
      <c r="B86" s="68" t="s">
        <v>251</v>
      </c>
      <c r="C86" s="67"/>
      <c r="D86" s="68"/>
      <c r="E86" s="69" t="s">
        <v>471</v>
      </c>
      <c r="F86" s="70" t="s">
        <v>472</v>
      </c>
      <c r="G86" s="69" t="s">
        <v>471</v>
      </c>
      <c r="H86" s="72" t="s">
        <v>9</v>
      </c>
      <c r="I86" s="69" t="s">
        <v>471</v>
      </c>
      <c r="J86" s="79"/>
      <c r="K86" s="78"/>
    </row>
    <row r="87" spans="1:11" s="75" customFormat="1">
      <c r="A87" s="76"/>
      <c r="B87" s="77"/>
      <c r="C87" s="76" t="s">
        <v>472</v>
      </c>
      <c r="D87" s="77" t="s">
        <v>358</v>
      </c>
      <c r="E87" s="78" t="s">
        <v>473</v>
      </c>
      <c r="F87" s="79"/>
      <c r="G87" s="78"/>
      <c r="H87" s="81"/>
      <c r="I87" s="82"/>
      <c r="J87" s="79"/>
      <c r="K87" s="78"/>
    </row>
    <row r="88" spans="1:11" s="75" customFormat="1">
      <c r="A88" s="76"/>
      <c r="B88" s="77"/>
      <c r="C88" s="76" t="s">
        <v>472</v>
      </c>
      <c r="D88" s="77" t="s">
        <v>474</v>
      </c>
      <c r="E88" s="78" t="s">
        <v>475</v>
      </c>
      <c r="F88" s="79"/>
      <c r="G88" s="78"/>
      <c r="H88" s="81"/>
      <c r="I88" s="82"/>
      <c r="J88" s="79"/>
      <c r="K88" s="78"/>
    </row>
    <row r="89" spans="1:11" s="75" customFormat="1">
      <c r="A89" s="86"/>
      <c r="B89" s="87"/>
      <c r="C89" s="86" t="s">
        <v>472</v>
      </c>
      <c r="D89" s="87" t="s">
        <v>476</v>
      </c>
      <c r="E89" s="88" t="s">
        <v>477</v>
      </c>
      <c r="F89" s="92"/>
      <c r="G89" s="88"/>
      <c r="H89" s="103"/>
      <c r="I89" s="104"/>
      <c r="J89" s="92"/>
      <c r="K89" s="88"/>
    </row>
    <row r="90" spans="1:11" s="75" customFormat="1">
      <c r="A90" s="67" t="s">
        <v>478</v>
      </c>
      <c r="B90" s="68" t="s">
        <v>251</v>
      </c>
      <c r="C90" s="67"/>
      <c r="D90" s="68"/>
      <c r="E90" s="69" t="s">
        <v>479</v>
      </c>
      <c r="F90" s="70" t="s">
        <v>478</v>
      </c>
      <c r="G90" s="71" t="s">
        <v>480</v>
      </c>
      <c r="H90" s="72" t="s">
        <v>481</v>
      </c>
      <c r="I90" s="73" t="s">
        <v>135</v>
      </c>
      <c r="J90" s="70" t="s">
        <v>482</v>
      </c>
      <c r="K90" s="69" t="s">
        <v>483</v>
      </c>
    </row>
    <row r="91" spans="1:11" s="75" customFormat="1">
      <c r="A91" s="76"/>
      <c r="B91" s="77"/>
      <c r="C91" s="76" t="s">
        <v>478</v>
      </c>
      <c r="D91" s="77" t="s">
        <v>12</v>
      </c>
      <c r="E91" s="78" t="s">
        <v>484</v>
      </c>
      <c r="F91" s="79"/>
      <c r="G91" s="80"/>
      <c r="H91" s="81"/>
      <c r="I91" s="82"/>
      <c r="J91" s="79"/>
      <c r="K91" s="78"/>
    </row>
    <row r="92" spans="1:11" s="75" customFormat="1">
      <c r="A92" s="76"/>
      <c r="B92" s="77"/>
      <c r="C92" s="76" t="s">
        <v>478</v>
      </c>
      <c r="D92" s="77" t="s">
        <v>13</v>
      </c>
      <c r="E92" s="78" t="s">
        <v>485</v>
      </c>
      <c r="F92" s="79"/>
      <c r="G92" s="80"/>
      <c r="H92" s="81"/>
      <c r="I92" s="82"/>
      <c r="J92" s="79"/>
      <c r="K92" s="78"/>
    </row>
    <row r="93" spans="1:11" s="75" customFormat="1">
      <c r="A93" s="76"/>
      <c r="B93" s="77"/>
      <c r="C93" s="76" t="s">
        <v>478</v>
      </c>
      <c r="D93" s="77" t="s">
        <v>14</v>
      </c>
      <c r="E93" s="78" t="s">
        <v>486</v>
      </c>
      <c r="F93" s="79"/>
      <c r="G93" s="80"/>
      <c r="H93" s="81"/>
      <c r="I93" s="82"/>
      <c r="J93" s="79"/>
      <c r="K93" s="78"/>
    </row>
    <row r="94" spans="1:11" s="75" customFormat="1">
      <c r="A94" s="76"/>
      <c r="B94" s="77"/>
      <c r="C94" s="76" t="s">
        <v>478</v>
      </c>
      <c r="D94" s="77" t="s">
        <v>15</v>
      </c>
      <c r="E94" s="78" t="s">
        <v>487</v>
      </c>
      <c r="F94" s="79"/>
      <c r="G94" s="80"/>
      <c r="H94" s="81"/>
      <c r="I94" s="82"/>
      <c r="J94" s="79"/>
      <c r="K94" s="78"/>
    </row>
    <row r="95" spans="1:11" s="75" customFormat="1">
      <c r="A95" s="86"/>
      <c r="B95" s="87"/>
      <c r="C95" s="86" t="s">
        <v>478</v>
      </c>
      <c r="D95" s="87" t="s">
        <v>16</v>
      </c>
      <c r="E95" s="88" t="s">
        <v>488</v>
      </c>
      <c r="F95" s="79"/>
      <c r="G95" s="80"/>
      <c r="H95" s="81"/>
      <c r="I95" s="82"/>
      <c r="J95" s="79"/>
      <c r="K95" s="78"/>
    </row>
    <row r="96" spans="1:11" s="75" customFormat="1">
      <c r="A96" s="93" t="s">
        <v>489</v>
      </c>
      <c r="B96" s="94" t="s">
        <v>251</v>
      </c>
      <c r="C96" s="93" t="s">
        <v>489</v>
      </c>
      <c r="D96" s="94" t="s">
        <v>12</v>
      </c>
      <c r="E96" s="95" t="s">
        <v>490</v>
      </c>
      <c r="F96" s="70" t="s">
        <v>489</v>
      </c>
      <c r="G96" s="69" t="s">
        <v>491</v>
      </c>
      <c r="H96" s="81"/>
      <c r="I96" s="82"/>
      <c r="J96" s="79"/>
      <c r="K96" s="78"/>
    </row>
    <row r="97" spans="1:11" s="75" customFormat="1">
      <c r="A97" s="76" t="s">
        <v>489</v>
      </c>
      <c r="B97" s="77" t="s">
        <v>252</v>
      </c>
      <c r="C97" s="76" t="s">
        <v>489</v>
      </c>
      <c r="D97" s="77" t="s">
        <v>22</v>
      </c>
      <c r="E97" s="78" t="s">
        <v>492</v>
      </c>
      <c r="F97" s="79"/>
      <c r="G97" s="78"/>
      <c r="H97" s="81"/>
      <c r="I97" s="82"/>
      <c r="J97" s="79"/>
      <c r="K97" s="78"/>
    </row>
    <row r="98" spans="1:11" s="75" customFormat="1">
      <c r="A98" s="83" t="s">
        <v>489</v>
      </c>
      <c r="B98" s="84" t="s">
        <v>482</v>
      </c>
      <c r="C98" s="83"/>
      <c r="D98" s="84"/>
      <c r="E98" s="85" t="s">
        <v>493</v>
      </c>
      <c r="F98" s="79"/>
      <c r="G98" s="78"/>
      <c r="H98" s="81"/>
      <c r="I98" s="82"/>
      <c r="J98" s="79"/>
      <c r="K98" s="78"/>
    </row>
    <row r="99" spans="1:11" s="75" customFormat="1">
      <c r="A99" s="76"/>
      <c r="B99" s="77"/>
      <c r="C99" s="76" t="s">
        <v>489</v>
      </c>
      <c r="D99" s="77" t="s">
        <v>494</v>
      </c>
      <c r="E99" s="78" t="s">
        <v>495</v>
      </c>
      <c r="F99" s="79"/>
      <c r="G99" s="78"/>
      <c r="H99" s="81"/>
      <c r="I99" s="82"/>
      <c r="J99" s="79"/>
      <c r="K99" s="78"/>
    </row>
    <row r="100" spans="1:11" s="75" customFormat="1">
      <c r="A100" s="86"/>
      <c r="B100" s="87"/>
      <c r="C100" s="86" t="s">
        <v>489</v>
      </c>
      <c r="D100" s="87" t="s">
        <v>496</v>
      </c>
      <c r="E100" s="88" t="s">
        <v>497</v>
      </c>
      <c r="F100" s="92"/>
      <c r="G100" s="88"/>
      <c r="H100" s="81"/>
      <c r="I100" s="82"/>
      <c r="J100" s="79"/>
      <c r="K100" s="78"/>
    </row>
    <row r="101" spans="1:11" s="75" customFormat="1">
      <c r="A101" s="93" t="s">
        <v>498</v>
      </c>
      <c r="B101" s="94" t="s">
        <v>251</v>
      </c>
      <c r="C101" s="93" t="s">
        <v>498</v>
      </c>
      <c r="D101" s="94" t="s">
        <v>12</v>
      </c>
      <c r="E101" s="95" t="s">
        <v>499</v>
      </c>
      <c r="F101" s="70" t="s">
        <v>500</v>
      </c>
      <c r="G101" s="69" t="s">
        <v>501</v>
      </c>
      <c r="H101" s="81"/>
      <c r="I101" s="82"/>
      <c r="J101" s="79"/>
      <c r="K101" s="78"/>
    </row>
    <row r="102" spans="1:11" s="75" customFormat="1">
      <c r="A102" s="96" t="s">
        <v>498</v>
      </c>
      <c r="B102" s="97" t="s">
        <v>252</v>
      </c>
      <c r="C102" s="96" t="s">
        <v>498</v>
      </c>
      <c r="D102" s="97" t="s">
        <v>22</v>
      </c>
      <c r="E102" s="98" t="s">
        <v>502</v>
      </c>
      <c r="F102" s="79"/>
      <c r="G102" s="78"/>
      <c r="H102" s="81"/>
      <c r="I102" s="82"/>
      <c r="J102" s="79"/>
      <c r="K102" s="78"/>
    </row>
    <row r="103" spans="1:11" s="75" customFormat="1">
      <c r="A103" s="96" t="s">
        <v>498</v>
      </c>
      <c r="B103" s="97" t="s">
        <v>253</v>
      </c>
      <c r="C103" s="96" t="s">
        <v>498</v>
      </c>
      <c r="D103" s="97" t="s">
        <v>32</v>
      </c>
      <c r="E103" s="98" t="s">
        <v>503</v>
      </c>
      <c r="F103" s="79"/>
      <c r="G103" s="78"/>
      <c r="H103" s="81"/>
      <c r="I103" s="82"/>
      <c r="J103" s="79"/>
      <c r="K103" s="78"/>
    </row>
    <row r="104" spans="1:11" s="75" customFormat="1">
      <c r="A104" s="76" t="s">
        <v>498</v>
      </c>
      <c r="B104" s="77" t="s">
        <v>254</v>
      </c>
      <c r="C104" s="76" t="s">
        <v>498</v>
      </c>
      <c r="D104" s="77" t="s">
        <v>42</v>
      </c>
      <c r="E104" s="78" t="s">
        <v>504</v>
      </c>
      <c r="F104" s="79"/>
      <c r="G104" s="78"/>
      <c r="H104" s="81"/>
      <c r="I104" s="82"/>
      <c r="J104" s="79"/>
      <c r="K104" s="78"/>
    </row>
    <row r="105" spans="1:11" s="75" customFormat="1">
      <c r="A105" s="105" t="s">
        <v>498</v>
      </c>
      <c r="B105" s="106" t="s">
        <v>259</v>
      </c>
      <c r="C105" s="105" t="s">
        <v>498</v>
      </c>
      <c r="D105" s="106" t="s">
        <v>100</v>
      </c>
      <c r="E105" s="107" t="s">
        <v>505</v>
      </c>
      <c r="F105" s="92"/>
      <c r="G105" s="88"/>
      <c r="H105" s="81"/>
      <c r="I105" s="82"/>
      <c r="J105" s="79"/>
      <c r="K105" s="78"/>
    </row>
    <row r="106" spans="1:11" s="75" customFormat="1">
      <c r="A106" s="67" t="s">
        <v>506</v>
      </c>
      <c r="B106" s="68" t="s">
        <v>251</v>
      </c>
      <c r="C106" s="67"/>
      <c r="D106" s="68"/>
      <c r="E106" s="69" t="s">
        <v>507</v>
      </c>
      <c r="F106" s="70" t="s">
        <v>506</v>
      </c>
      <c r="G106" s="69" t="s">
        <v>508</v>
      </c>
      <c r="H106" s="81"/>
      <c r="I106" s="82"/>
      <c r="J106" s="79"/>
      <c r="K106" s="78"/>
    </row>
    <row r="107" spans="1:11" s="75" customFormat="1">
      <c r="A107" s="76"/>
      <c r="B107" s="77"/>
      <c r="C107" s="76" t="s">
        <v>506</v>
      </c>
      <c r="D107" s="77" t="s">
        <v>12</v>
      </c>
      <c r="E107" s="78" t="s">
        <v>509</v>
      </c>
      <c r="F107" s="79"/>
      <c r="G107" s="78"/>
      <c r="H107" s="81"/>
      <c r="I107" s="82"/>
      <c r="J107" s="79"/>
      <c r="K107" s="78"/>
    </row>
    <row r="108" spans="1:11" s="75" customFormat="1">
      <c r="A108" s="89"/>
      <c r="B108" s="90"/>
      <c r="C108" s="89" t="s">
        <v>506</v>
      </c>
      <c r="D108" s="90" t="s">
        <v>20</v>
      </c>
      <c r="E108" s="91" t="s">
        <v>510</v>
      </c>
      <c r="F108" s="79"/>
      <c r="G108" s="78"/>
      <c r="H108" s="81"/>
      <c r="I108" s="82"/>
      <c r="J108" s="79"/>
      <c r="K108" s="78"/>
    </row>
    <row r="109" spans="1:11" s="75" customFormat="1">
      <c r="A109" s="76" t="s">
        <v>506</v>
      </c>
      <c r="B109" s="77" t="s">
        <v>252</v>
      </c>
      <c r="C109" s="76"/>
      <c r="D109" s="77"/>
      <c r="E109" s="78" t="s">
        <v>511</v>
      </c>
      <c r="F109" s="79"/>
      <c r="G109" s="78"/>
      <c r="H109" s="81"/>
      <c r="I109" s="82"/>
      <c r="J109" s="79"/>
      <c r="K109" s="78"/>
    </row>
    <row r="110" spans="1:11" s="75" customFormat="1">
      <c r="A110" s="76"/>
      <c r="B110" s="77"/>
      <c r="C110" s="76" t="s">
        <v>506</v>
      </c>
      <c r="D110" s="77" t="s">
        <v>22</v>
      </c>
      <c r="E110" s="78" t="s">
        <v>512</v>
      </c>
      <c r="F110" s="79"/>
      <c r="G110" s="78"/>
      <c r="H110" s="81"/>
      <c r="I110" s="82"/>
      <c r="J110" s="79"/>
      <c r="K110" s="78"/>
    </row>
    <row r="111" spans="1:11" s="75" customFormat="1">
      <c r="A111" s="86"/>
      <c r="B111" s="87"/>
      <c r="C111" s="86" t="s">
        <v>506</v>
      </c>
      <c r="D111" s="87" t="s">
        <v>30</v>
      </c>
      <c r="E111" s="88" t="s">
        <v>513</v>
      </c>
      <c r="F111" s="92"/>
      <c r="G111" s="88"/>
      <c r="H111" s="81"/>
      <c r="I111" s="82"/>
      <c r="J111" s="79"/>
      <c r="K111" s="78"/>
    </row>
    <row r="112" spans="1:11" s="75" customFormat="1">
      <c r="A112" s="93" t="s">
        <v>514</v>
      </c>
      <c r="B112" s="94" t="s">
        <v>251</v>
      </c>
      <c r="C112" s="93" t="s">
        <v>514</v>
      </c>
      <c r="D112" s="94" t="s">
        <v>12</v>
      </c>
      <c r="E112" s="95" t="s">
        <v>515</v>
      </c>
      <c r="F112" s="70" t="s">
        <v>514</v>
      </c>
      <c r="G112" s="69" t="s">
        <v>516</v>
      </c>
      <c r="H112" s="81"/>
      <c r="I112" s="82"/>
      <c r="J112" s="79"/>
      <c r="K112" s="78"/>
    </row>
    <row r="113" spans="1:11" s="75" customFormat="1">
      <c r="A113" s="96" t="s">
        <v>514</v>
      </c>
      <c r="B113" s="97" t="s">
        <v>252</v>
      </c>
      <c r="C113" s="96" t="s">
        <v>514</v>
      </c>
      <c r="D113" s="97" t="s">
        <v>22</v>
      </c>
      <c r="E113" s="98" t="s">
        <v>517</v>
      </c>
      <c r="F113" s="79"/>
      <c r="G113" s="78"/>
      <c r="H113" s="81"/>
      <c r="I113" s="82"/>
      <c r="J113" s="79"/>
      <c r="K113" s="78"/>
    </row>
    <row r="114" spans="1:11" s="75" customFormat="1">
      <c r="A114" s="86" t="s">
        <v>514</v>
      </c>
      <c r="B114" s="87" t="s">
        <v>253</v>
      </c>
      <c r="C114" s="86" t="s">
        <v>514</v>
      </c>
      <c r="D114" s="87" t="s">
        <v>32</v>
      </c>
      <c r="E114" s="88" t="s">
        <v>518</v>
      </c>
      <c r="F114" s="92"/>
      <c r="G114" s="88"/>
      <c r="H114" s="81"/>
      <c r="I114" s="82"/>
      <c r="J114" s="79"/>
      <c r="K114" s="78"/>
    </row>
    <row r="115" spans="1:11" s="75" customFormat="1">
      <c r="A115" s="93" t="s">
        <v>519</v>
      </c>
      <c r="B115" s="94" t="s">
        <v>251</v>
      </c>
      <c r="C115" s="93" t="s">
        <v>519</v>
      </c>
      <c r="D115" s="94" t="s">
        <v>12</v>
      </c>
      <c r="E115" s="95" t="s">
        <v>520</v>
      </c>
      <c r="F115" s="70" t="s">
        <v>519</v>
      </c>
      <c r="G115" s="69" t="s">
        <v>521</v>
      </c>
      <c r="H115" s="81"/>
      <c r="I115" s="82"/>
      <c r="J115" s="79"/>
      <c r="K115" s="78"/>
    </row>
    <row r="116" spans="1:11" s="75" customFormat="1">
      <c r="A116" s="86" t="s">
        <v>519</v>
      </c>
      <c r="B116" s="87" t="s">
        <v>252</v>
      </c>
      <c r="C116" s="86" t="s">
        <v>519</v>
      </c>
      <c r="D116" s="87" t="s">
        <v>22</v>
      </c>
      <c r="E116" s="88" t="s">
        <v>522</v>
      </c>
      <c r="F116" s="92"/>
      <c r="G116" s="88"/>
      <c r="H116" s="81"/>
      <c r="I116" s="82"/>
      <c r="J116" s="79"/>
      <c r="K116" s="78"/>
    </row>
    <row r="117" spans="1:11" s="75" customFormat="1">
      <c r="A117" s="67" t="s">
        <v>523</v>
      </c>
      <c r="B117" s="68" t="s">
        <v>251</v>
      </c>
      <c r="C117" s="67"/>
      <c r="D117" s="68"/>
      <c r="E117" s="69" t="s">
        <v>524</v>
      </c>
      <c r="F117" s="79" t="s">
        <v>523</v>
      </c>
      <c r="G117" s="80" t="s">
        <v>525</v>
      </c>
      <c r="H117" s="81"/>
      <c r="I117" s="82"/>
      <c r="J117" s="79"/>
      <c r="K117" s="78"/>
    </row>
    <row r="118" spans="1:11" s="75" customFormat="1">
      <c r="A118" s="76"/>
      <c r="B118" s="77"/>
      <c r="C118" s="76" t="s">
        <v>523</v>
      </c>
      <c r="D118" s="77" t="s">
        <v>12</v>
      </c>
      <c r="E118" s="78" t="s">
        <v>526</v>
      </c>
      <c r="F118" s="79"/>
      <c r="G118" s="80"/>
      <c r="H118" s="81"/>
      <c r="I118" s="82"/>
      <c r="J118" s="79"/>
      <c r="K118" s="78"/>
    </row>
    <row r="119" spans="1:11" s="75" customFormat="1">
      <c r="A119" s="89"/>
      <c r="B119" s="90"/>
      <c r="C119" s="89" t="s">
        <v>523</v>
      </c>
      <c r="D119" s="90" t="s">
        <v>20</v>
      </c>
      <c r="E119" s="91" t="s">
        <v>527</v>
      </c>
      <c r="F119" s="79"/>
      <c r="G119" s="80"/>
      <c r="H119" s="81"/>
      <c r="I119" s="82"/>
      <c r="J119" s="79"/>
      <c r="K119" s="78"/>
    </row>
    <row r="120" spans="1:11" s="75" customFormat="1">
      <c r="A120" s="96" t="s">
        <v>523</v>
      </c>
      <c r="B120" s="97" t="s">
        <v>252</v>
      </c>
      <c r="C120" s="96" t="s">
        <v>523</v>
      </c>
      <c r="D120" s="97" t="s">
        <v>22</v>
      </c>
      <c r="E120" s="98" t="s">
        <v>528</v>
      </c>
      <c r="F120" s="79"/>
      <c r="G120" s="80"/>
      <c r="H120" s="81"/>
      <c r="I120" s="82"/>
      <c r="J120" s="79"/>
      <c r="K120" s="78"/>
    </row>
    <row r="121" spans="1:11" s="75" customFormat="1">
      <c r="A121" s="96" t="s">
        <v>523</v>
      </c>
      <c r="B121" s="97" t="s">
        <v>253</v>
      </c>
      <c r="C121" s="96" t="s">
        <v>523</v>
      </c>
      <c r="D121" s="97" t="s">
        <v>32</v>
      </c>
      <c r="E121" s="98" t="s">
        <v>529</v>
      </c>
      <c r="F121" s="79"/>
      <c r="G121" s="80"/>
      <c r="H121" s="81"/>
      <c r="I121" s="82"/>
      <c r="J121" s="79"/>
      <c r="K121" s="78"/>
    </row>
    <row r="122" spans="1:11" s="75" customFormat="1">
      <c r="A122" s="76" t="s">
        <v>523</v>
      </c>
      <c r="B122" s="77" t="s">
        <v>254</v>
      </c>
      <c r="C122" s="76"/>
      <c r="D122" s="77"/>
      <c r="E122" s="78" t="s">
        <v>530</v>
      </c>
      <c r="F122" s="79"/>
      <c r="G122" s="80"/>
      <c r="H122" s="81"/>
      <c r="I122" s="82"/>
      <c r="J122" s="79"/>
      <c r="K122" s="78"/>
    </row>
    <row r="123" spans="1:11" s="75" customFormat="1">
      <c r="A123" s="76"/>
      <c r="B123" s="77"/>
      <c r="C123" s="76" t="s">
        <v>523</v>
      </c>
      <c r="D123" s="77" t="s">
        <v>42</v>
      </c>
      <c r="E123" s="78" t="s">
        <v>530</v>
      </c>
      <c r="F123" s="79"/>
      <c r="G123" s="80"/>
      <c r="H123" s="81"/>
      <c r="I123" s="82"/>
      <c r="J123" s="79"/>
      <c r="K123" s="78"/>
    </row>
    <row r="124" spans="1:11" s="75" customFormat="1">
      <c r="A124" s="76"/>
      <c r="B124" s="77"/>
      <c r="C124" s="76" t="s">
        <v>523</v>
      </c>
      <c r="D124" s="77" t="s">
        <v>43</v>
      </c>
      <c r="E124" s="78" t="s">
        <v>531</v>
      </c>
      <c r="F124" s="79"/>
      <c r="G124" s="80"/>
      <c r="H124" s="81"/>
      <c r="I124" s="82"/>
      <c r="J124" s="79"/>
      <c r="K124" s="78"/>
    </row>
    <row r="125" spans="1:11" s="75" customFormat="1">
      <c r="A125" s="89"/>
      <c r="B125" s="90"/>
      <c r="C125" s="89" t="s">
        <v>523</v>
      </c>
      <c r="D125" s="90" t="s">
        <v>44</v>
      </c>
      <c r="E125" s="91" t="s">
        <v>532</v>
      </c>
      <c r="F125" s="79"/>
      <c r="G125" s="80"/>
      <c r="H125" s="81"/>
      <c r="I125" s="82"/>
      <c r="J125" s="79"/>
      <c r="K125" s="78"/>
    </row>
    <row r="126" spans="1:11" s="75" customFormat="1">
      <c r="A126" s="96" t="s">
        <v>533</v>
      </c>
      <c r="B126" s="97" t="s">
        <v>534</v>
      </c>
      <c r="C126" s="96" t="s">
        <v>533</v>
      </c>
      <c r="D126" s="97" t="s">
        <v>535</v>
      </c>
      <c r="E126" s="98" t="s">
        <v>536</v>
      </c>
      <c r="F126" s="79"/>
      <c r="G126" s="80"/>
      <c r="H126" s="81"/>
      <c r="I126" s="82"/>
      <c r="J126" s="79"/>
      <c r="K126" s="78"/>
    </row>
    <row r="127" spans="1:11" s="75" customFormat="1">
      <c r="A127" s="86" t="s">
        <v>523</v>
      </c>
      <c r="B127" s="87" t="s">
        <v>537</v>
      </c>
      <c r="C127" s="86" t="s">
        <v>523</v>
      </c>
      <c r="D127" s="87" t="s">
        <v>538</v>
      </c>
      <c r="E127" s="88" t="s">
        <v>539</v>
      </c>
      <c r="F127" s="79"/>
      <c r="G127" s="80"/>
      <c r="H127" s="81"/>
      <c r="I127" s="82"/>
      <c r="J127" s="79"/>
      <c r="K127" s="78"/>
    </row>
    <row r="128" spans="1:11" s="75" customFormat="1">
      <c r="A128" s="93" t="s">
        <v>540</v>
      </c>
      <c r="B128" s="94" t="s">
        <v>251</v>
      </c>
      <c r="C128" s="93" t="s">
        <v>540</v>
      </c>
      <c r="D128" s="94" t="s">
        <v>12</v>
      </c>
      <c r="E128" s="95" t="s">
        <v>541</v>
      </c>
      <c r="F128" s="70" t="s">
        <v>540</v>
      </c>
      <c r="G128" s="69" t="s">
        <v>542</v>
      </c>
      <c r="H128" s="81"/>
      <c r="I128" s="82"/>
      <c r="J128" s="79"/>
      <c r="K128" s="78"/>
    </row>
    <row r="129" spans="1:11" s="75" customFormat="1">
      <c r="A129" s="96" t="s">
        <v>540</v>
      </c>
      <c r="B129" s="97" t="s">
        <v>252</v>
      </c>
      <c r="C129" s="96" t="s">
        <v>540</v>
      </c>
      <c r="D129" s="97" t="s">
        <v>22</v>
      </c>
      <c r="E129" s="98" t="s">
        <v>543</v>
      </c>
      <c r="F129" s="79"/>
      <c r="G129" s="78"/>
      <c r="H129" s="81"/>
      <c r="I129" s="82"/>
      <c r="J129" s="79"/>
      <c r="K129" s="78"/>
    </row>
    <row r="130" spans="1:11" s="75" customFormat="1">
      <c r="A130" s="96" t="s">
        <v>540</v>
      </c>
      <c r="B130" s="97" t="s">
        <v>253</v>
      </c>
      <c r="C130" s="96" t="s">
        <v>540</v>
      </c>
      <c r="D130" s="97" t="s">
        <v>32</v>
      </c>
      <c r="E130" s="98" t="s">
        <v>544</v>
      </c>
      <c r="F130" s="79"/>
      <c r="G130" s="78"/>
      <c r="H130" s="81"/>
      <c r="I130" s="82"/>
      <c r="J130" s="79"/>
      <c r="K130" s="78"/>
    </row>
    <row r="131" spans="1:11" s="75" customFormat="1">
      <c r="A131" s="96" t="s">
        <v>540</v>
      </c>
      <c r="B131" s="97" t="s">
        <v>254</v>
      </c>
      <c r="C131" s="96" t="s">
        <v>540</v>
      </c>
      <c r="D131" s="97" t="s">
        <v>42</v>
      </c>
      <c r="E131" s="98" t="s">
        <v>545</v>
      </c>
      <c r="F131" s="79"/>
      <c r="G131" s="78"/>
      <c r="H131" s="81"/>
      <c r="I131" s="82"/>
      <c r="J131" s="79"/>
      <c r="K131" s="78"/>
    </row>
    <row r="132" spans="1:11" s="75" customFormat="1">
      <c r="A132" s="96" t="s">
        <v>540</v>
      </c>
      <c r="B132" s="97" t="s">
        <v>255</v>
      </c>
      <c r="C132" s="96" t="s">
        <v>540</v>
      </c>
      <c r="D132" s="97" t="s">
        <v>52</v>
      </c>
      <c r="E132" s="98" t="s">
        <v>546</v>
      </c>
      <c r="F132" s="79"/>
      <c r="G132" s="78"/>
      <c r="H132" s="81"/>
      <c r="I132" s="82"/>
      <c r="J132" s="79"/>
      <c r="K132" s="78"/>
    </row>
    <row r="133" spans="1:11" s="75" customFormat="1">
      <c r="A133" s="86" t="s">
        <v>540</v>
      </c>
      <c r="B133" s="87" t="s">
        <v>259</v>
      </c>
      <c r="C133" s="86" t="s">
        <v>540</v>
      </c>
      <c r="D133" s="87" t="s">
        <v>100</v>
      </c>
      <c r="E133" s="88" t="s">
        <v>542</v>
      </c>
      <c r="F133" s="92"/>
      <c r="G133" s="88"/>
      <c r="H133" s="103"/>
      <c r="I133" s="104"/>
      <c r="J133" s="79"/>
      <c r="K133" s="78"/>
    </row>
    <row r="134" spans="1:11" s="75" customFormat="1">
      <c r="A134" s="93" t="s">
        <v>547</v>
      </c>
      <c r="B134" s="94" t="s">
        <v>251</v>
      </c>
      <c r="C134" s="93" t="s">
        <v>547</v>
      </c>
      <c r="D134" s="94" t="s">
        <v>12</v>
      </c>
      <c r="E134" s="95" t="s">
        <v>548</v>
      </c>
      <c r="F134" s="70" t="s">
        <v>547</v>
      </c>
      <c r="G134" s="69" t="s">
        <v>549</v>
      </c>
      <c r="H134" s="72" t="s">
        <v>550</v>
      </c>
      <c r="I134" s="73" t="s">
        <v>136</v>
      </c>
      <c r="J134" s="79"/>
      <c r="K134" s="78"/>
    </row>
    <row r="135" spans="1:11" s="75" customFormat="1">
      <c r="A135" s="76" t="s">
        <v>547</v>
      </c>
      <c r="B135" s="77" t="s">
        <v>252</v>
      </c>
      <c r="C135" s="76" t="s">
        <v>547</v>
      </c>
      <c r="D135" s="77" t="s">
        <v>22</v>
      </c>
      <c r="E135" s="78" t="s">
        <v>551</v>
      </c>
      <c r="F135" s="79"/>
      <c r="G135" s="78"/>
      <c r="H135" s="81"/>
      <c r="I135" s="82"/>
      <c r="J135" s="79"/>
      <c r="K135" s="78"/>
    </row>
    <row r="136" spans="1:11" s="75" customFormat="1">
      <c r="A136" s="96" t="s">
        <v>547</v>
      </c>
      <c r="B136" s="97" t="s">
        <v>482</v>
      </c>
      <c r="C136" s="96" t="s">
        <v>547</v>
      </c>
      <c r="D136" s="97" t="s">
        <v>494</v>
      </c>
      <c r="E136" s="98" t="s">
        <v>552</v>
      </c>
      <c r="F136" s="79"/>
      <c r="G136" s="78"/>
      <c r="H136" s="81"/>
      <c r="I136" s="82"/>
      <c r="J136" s="79"/>
      <c r="K136" s="78"/>
    </row>
    <row r="137" spans="1:11" s="75" customFormat="1">
      <c r="A137" s="86" t="s">
        <v>547</v>
      </c>
      <c r="B137" s="87" t="s">
        <v>259</v>
      </c>
      <c r="C137" s="86" t="s">
        <v>547</v>
      </c>
      <c r="D137" s="87" t="s">
        <v>100</v>
      </c>
      <c r="E137" s="88" t="s">
        <v>553</v>
      </c>
      <c r="F137" s="92"/>
      <c r="G137" s="88"/>
      <c r="H137" s="81"/>
      <c r="I137" s="82"/>
      <c r="J137" s="79"/>
      <c r="K137" s="78"/>
    </row>
    <row r="138" spans="1:11" s="75" customFormat="1">
      <c r="A138" s="93" t="s">
        <v>554</v>
      </c>
      <c r="B138" s="94" t="s">
        <v>251</v>
      </c>
      <c r="C138" s="93" t="s">
        <v>554</v>
      </c>
      <c r="D138" s="94" t="s">
        <v>12</v>
      </c>
      <c r="E138" s="95" t="s">
        <v>555</v>
      </c>
      <c r="F138" s="70" t="s">
        <v>554</v>
      </c>
      <c r="G138" s="69" t="s">
        <v>556</v>
      </c>
      <c r="H138" s="81"/>
      <c r="I138" s="82"/>
      <c r="J138" s="79"/>
      <c r="K138" s="78"/>
    </row>
    <row r="139" spans="1:11" s="75" customFormat="1">
      <c r="A139" s="96" t="s">
        <v>554</v>
      </c>
      <c r="B139" s="97" t="s">
        <v>252</v>
      </c>
      <c r="C139" s="96" t="s">
        <v>554</v>
      </c>
      <c r="D139" s="97" t="s">
        <v>22</v>
      </c>
      <c r="E139" s="98" t="s">
        <v>557</v>
      </c>
      <c r="F139" s="79"/>
      <c r="G139" s="78"/>
      <c r="H139" s="81"/>
      <c r="I139" s="82"/>
      <c r="J139" s="79"/>
      <c r="K139" s="78"/>
    </row>
    <row r="140" spans="1:11" s="75" customFormat="1">
      <c r="A140" s="86" t="s">
        <v>554</v>
      </c>
      <c r="B140" s="87" t="s">
        <v>253</v>
      </c>
      <c r="C140" s="86" t="s">
        <v>554</v>
      </c>
      <c r="D140" s="87" t="s">
        <v>32</v>
      </c>
      <c r="E140" s="88" t="s">
        <v>558</v>
      </c>
      <c r="F140" s="92"/>
      <c r="G140" s="88"/>
      <c r="H140" s="103"/>
      <c r="I140" s="104"/>
      <c r="J140" s="79"/>
      <c r="K140" s="78"/>
    </row>
    <row r="141" spans="1:11" s="75" customFormat="1" ht="13.5" customHeight="1">
      <c r="A141" s="93" t="s">
        <v>559</v>
      </c>
      <c r="B141" s="94" t="s">
        <v>251</v>
      </c>
      <c r="C141" s="93" t="s">
        <v>559</v>
      </c>
      <c r="D141" s="94" t="s">
        <v>12</v>
      </c>
      <c r="E141" s="95" t="s">
        <v>560</v>
      </c>
      <c r="F141" s="70" t="s">
        <v>559</v>
      </c>
      <c r="G141" s="353" t="s">
        <v>561</v>
      </c>
      <c r="H141" s="72" t="s">
        <v>358</v>
      </c>
      <c r="I141" s="353" t="s">
        <v>561</v>
      </c>
      <c r="J141" s="79"/>
      <c r="K141" s="78"/>
    </row>
    <row r="142" spans="1:11" s="75" customFormat="1">
      <c r="A142" s="86" t="s">
        <v>559</v>
      </c>
      <c r="B142" s="87" t="s">
        <v>252</v>
      </c>
      <c r="C142" s="86" t="s">
        <v>559</v>
      </c>
      <c r="D142" s="87" t="s">
        <v>22</v>
      </c>
      <c r="E142" s="88" t="s">
        <v>562</v>
      </c>
      <c r="F142" s="92"/>
      <c r="G142" s="354"/>
      <c r="H142" s="103"/>
      <c r="I142" s="354"/>
      <c r="J142" s="79"/>
      <c r="K142" s="78"/>
    </row>
    <row r="143" spans="1:11" s="75" customFormat="1">
      <c r="A143" s="99" t="s">
        <v>563</v>
      </c>
      <c r="B143" s="100" t="s">
        <v>251</v>
      </c>
      <c r="C143" s="99" t="s">
        <v>563</v>
      </c>
      <c r="D143" s="100" t="s">
        <v>12</v>
      </c>
      <c r="E143" s="101" t="s">
        <v>138</v>
      </c>
      <c r="F143" s="108" t="s">
        <v>564</v>
      </c>
      <c r="G143" s="109" t="s">
        <v>138</v>
      </c>
      <c r="H143" s="110" t="s">
        <v>474</v>
      </c>
      <c r="I143" s="111" t="s">
        <v>138</v>
      </c>
      <c r="J143" s="92"/>
      <c r="K143" s="88"/>
    </row>
    <row r="144" spans="1:11" s="75" customFormat="1">
      <c r="A144" s="86" t="s">
        <v>565</v>
      </c>
      <c r="B144" s="87" t="s">
        <v>251</v>
      </c>
      <c r="C144" s="86" t="s">
        <v>566</v>
      </c>
      <c r="D144" s="87" t="s">
        <v>12</v>
      </c>
      <c r="E144" s="88" t="s">
        <v>567</v>
      </c>
      <c r="F144" s="108" t="s">
        <v>566</v>
      </c>
      <c r="G144" s="101" t="s">
        <v>568</v>
      </c>
      <c r="H144" s="72" t="s">
        <v>476</v>
      </c>
      <c r="I144" s="73" t="s">
        <v>139</v>
      </c>
      <c r="J144" s="70" t="s">
        <v>569</v>
      </c>
      <c r="K144" s="69" t="s">
        <v>570</v>
      </c>
    </row>
    <row r="145" spans="1:11" s="75" customFormat="1">
      <c r="A145" s="93" t="s">
        <v>571</v>
      </c>
      <c r="B145" s="94" t="s">
        <v>251</v>
      </c>
      <c r="C145" s="93" t="s">
        <v>571</v>
      </c>
      <c r="D145" s="94" t="s">
        <v>12</v>
      </c>
      <c r="E145" s="95" t="s">
        <v>572</v>
      </c>
      <c r="F145" s="70" t="s">
        <v>571</v>
      </c>
      <c r="G145" s="69" t="s">
        <v>573</v>
      </c>
      <c r="H145" s="81"/>
      <c r="I145" s="82"/>
      <c r="J145" s="79"/>
      <c r="K145" s="78"/>
    </row>
    <row r="146" spans="1:11" s="75" customFormat="1">
      <c r="A146" s="96" t="s">
        <v>571</v>
      </c>
      <c r="B146" s="97" t="s">
        <v>252</v>
      </c>
      <c r="C146" s="96" t="s">
        <v>571</v>
      </c>
      <c r="D146" s="97" t="s">
        <v>22</v>
      </c>
      <c r="E146" s="98" t="s">
        <v>574</v>
      </c>
      <c r="F146" s="79"/>
      <c r="G146" s="78"/>
      <c r="H146" s="81"/>
      <c r="I146" s="82"/>
      <c r="J146" s="79"/>
      <c r="K146" s="78"/>
    </row>
    <row r="147" spans="1:11" s="75" customFormat="1">
      <c r="A147" s="86" t="s">
        <v>571</v>
      </c>
      <c r="B147" s="87" t="s">
        <v>253</v>
      </c>
      <c r="C147" s="86" t="s">
        <v>571</v>
      </c>
      <c r="D147" s="87" t="s">
        <v>32</v>
      </c>
      <c r="E147" s="88" t="s">
        <v>575</v>
      </c>
      <c r="F147" s="92"/>
      <c r="G147" s="88"/>
      <c r="H147" s="81"/>
      <c r="I147" s="82"/>
      <c r="J147" s="79"/>
      <c r="K147" s="78"/>
    </row>
    <row r="148" spans="1:11" s="75" customFormat="1">
      <c r="A148" s="99" t="s">
        <v>576</v>
      </c>
      <c r="B148" s="100" t="s">
        <v>251</v>
      </c>
      <c r="C148" s="99" t="s">
        <v>576</v>
      </c>
      <c r="D148" s="100" t="s">
        <v>12</v>
      </c>
      <c r="E148" s="101" t="s">
        <v>577</v>
      </c>
      <c r="F148" s="108" t="s">
        <v>576</v>
      </c>
      <c r="G148" s="101" t="s">
        <v>577</v>
      </c>
      <c r="H148" s="81"/>
      <c r="I148" s="82"/>
      <c r="J148" s="79"/>
      <c r="K148" s="78"/>
    </row>
    <row r="149" spans="1:11" s="75" customFormat="1">
      <c r="A149" s="99" t="s">
        <v>578</v>
      </c>
      <c r="B149" s="100" t="s">
        <v>251</v>
      </c>
      <c r="C149" s="99" t="s">
        <v>578</v>
      </c>
      <c r="D149" s="100" t="s">
        <v>12</v>
      </c>
      <c r="E149" s="101" t="s">
        <v>579</v>
      </c>
      <c r="F149" s="108" t="s">
        <v>578</v>
      </c>
      <c r="G149" s="101" t="s">
        <v>579</v>
      </c>
      <c r="H149" s="81"/>
      <c r="I149" s="82"/>
      <c r="J149" s="79"/>
      <c r="K149" s="78"/>
    </row>
    <row r="150" spans="1:11" s="75" customFormat="1">
      <c r="A150" s="93" t="s">
        <v>580</v>
      </c>
      <c r="B150" s="94" t="s">
        <v>251</v>
      </c>
      <c r="C150" s="93" t="s">
        <v>580</v>
      </c>
      <c r="D150" s="94" t="s">
        <v>12</v>
      </c>
      <c r="E150" s="95" t="s">
        <v>581</v>
      </c>
      <c r="F150" s="70" t="s">
        <v>580</v>
      </c>
      <c r="G150" s="69" t="s">
        <v>582</v>
      </c>
      <c r="H150" s="81"/>
      <c r="I150" s="82"/>
      <c r="J150" s="79"/>
      <c r="K150" s="78"/>
    </row>
    <row r="151" spans="1:11" s="75" customFormat="1">
      <c r="A151" s="96" t="s">
        <v>580</v>
      </c>
      <c r="B151" s="97" t="s">
        <v>252</v>
      </c>
      <c r="C151" s="96" t="s">
        <v>580</v>
      </c>
      <c r="D151" s="97" t="s">
        <v>22</v>
      </c>
      <c r="E151" s="98" t="s">
        <v>583</v>
      </c>
      <c r="F151" s="79"/>
      <c r="G151" s="78"/>
      <c r="H151" s="81"/>
      <c r="I151" s="82"/>
      <c r="J151" s="79"/>
      <c r="K151" s="78"/>
    </row>
    <row r="152" spans="1:11" s="75" customFormat="1">
      <c r="A152" s="96" t="s">
        <v>580</v>
      </c>
      <c r="B152" s="97" t="s">
        <v>253</v>
      </c>
      <c r="C152" s="96" t="s">
        <v>580</v>
      </c>
      <c r="D152" s="97" t="s">
        <v>32</v>
      </c>
      <c r="E152" s="98" t="s">
        <v>584</v>
      </c>
      <c r="F152" s="79"/>
      <c r="G152" s="78"/>
      <c r="H152" s="81"/>
      <c r="I152" s="82"/>
      <c r="J152" s="79"/>
      <c r="K152" s="78"/>
    </row>
    <row r="153" spans="1:11" s="75" customFormat="1">
      <c r="A153" s="86" t="s">
        <v>580</v>
      </c>
      <c r="B153" s="87" t="s">
        <v>259</v>
      </c>
      <c r="C153" s="86" t="s">
        <v>580</v>
      </c>
      <c r="D153" s="87" t="s">
        <v>100</v>
      </c>
      <c r="E153" s="88" t="s">
        <v>585</v>
      </c>
      <c r="F153" s="92"/>
      <c r="G153" s="88"/>
      <c r="H153" s="103"/>
      <c r="I153" s="104"/>
      <c r="J153" s="79"/>
      <c r="K153" s="78"/>
    </row>
    <row r="154" spans="1:11" s="75" customFormat="1" ht="13.5" customHeight="1">
      <c r="A154" s="93" t="s">
        <v>586</v>
      </c>
      <c r="B154" s="94" t="s">
        <v>251</v>
      </c>
      <c r="C154" s="93" t="s">
        <v>586</v>
      </c>
      <c r="D154" s="94" t="s">
        <v>12</v>
      </c>
      <c r="E154" s="95" t="s">
        <v>587</v>
      </c>
      <c r="F154" s="70" t="s">
        <v>586</v>
      </c>
      <c r="G154" s="69" t="s">
        <v>588</v>
      </c>
      <c r="H154" s="72" t="s">
        <v>589</v>
      </c>
      <c r="I154" s="353" t="s">
        <v>590</v>
      </c>
      <c r="J154" s="79"/>
      <c r="K154" s="78"/>
    </row>
    <row r="155" spans="1:11" s="75" customFormat="1">
      <c r="A155" s="86" t="s">
        <v>586</v>
      </c>
      <c r="B155" s="87" t="s">
        <v>252</v>
      </c>
      <c r="C155" s="86" t="s">
        <v>586</v>
      </c>
      <c r="D155" s="87" t="s">
        <v>591</v>
      </c>
      <c r="E155" s="88" t="s">
        <v>592</v>
      </c>
      <c r="F155" s="92"/>
      <c r="G155" s="88"/>
      <c r="H155" s="81"/>
      <c r="I155" s="368"/>
      <c r="J155" s="79"/>
      <c r="K155" s="78"/>
    </row>
    <row r="156" spans="1:11" s="75" customFormat="1" ht="27.75" customHeight="1">
      <c r="A156" s="99" t="s">
        <v>593</v>
      </c>
      <c r="B156" s="100" t="s">
        <v>259</v>
      </c>
      <c r="C156" s="99" t="s">
        <v>593</v>
      </c>
      <c r="D156" s="100" t="s">
        <v>100</v>
      </c>
      <c r="E156" s="101" t="s">
        <v>594</v>
      </c>
      <c r="F156" s="108" t="s">
        <v>593</v>
      </c>
      <c r="G156" s="112" t="s">
        <v>594</v>
      </c>
      <c r="H156" s="81"/>
      <c r="I156" s="82"/>
      <c r="J156" s="79"/>
      <c r="K156" s="78"/>
    </row>
    <row r="157" spans="1:11" s="75" customFormat="1">
      <c r="A157" s="93" t="s">
        <v>595</v>
      </c>
      <c r="B157" s="94" t="s">
        <v>251</v>
      </c>
      <c r="C157" s="93" t="s">
        <v>595</v>
      </c>
      <c r="D157" s="94" t="s">
        <v>12</v>
      </c>
      <c r="E157" s="95" t="s">
        <v>596</v>
      </c>
      <c r="F157" s="70" t="s">
        <v>595</v>
      </c>
      <c r="G157" s="69" t="s">
        <v>597</v>
      </c>
      <c r="H157" s="81"/>
      <c r="I157" s="82"/>
      <c r="J157" s="79"/>
      <c r="K157" s="78"/>
    </row>
    <row r="158" spans="1:11" s="75" customFormat="1">
      <c r="A158" s="86" t="s">
        <v>595</v>
      </c>
      <c r="B158" s="87" t="s">
        <v>259</v>
      </c>
      <c r="C158" s="86" t="s">
        <v>595</v>
      </c>
      <c r="D158" s="87" t="s">
        <v>100</v>
      </c>
      <c r="E158" s="88" t="s">
        <v>597</v>
      </c>
      <c r="F158" s="92"/>
      <c r="G158" s="88"/>
      <c r="H158" s="103"/>
      <c r="I158" s="104"/>
      <c r="J158" s="92"/>
      <c r="K158" s="88"/>
    </row>
    <row r="159" spans="1:11" s="75" customFormat="1">
      <c r="A159" s="93" t="s">
        <v>598</v>
      </c>
      <c r="B159" s="94" t="s">
        <v>251</v>
      </c>
      <c r="C159" s="93" t="s">
        <v>598</v>
      </c>
      <c r="D159" s="94" t="s">
        <v>12</v>
      </c>
      <c r="E159" s="95" t="s">
        <v>599</v>
      </c>
      <c r="F159" s="70" t="s">
        <v>598</v>
      </c>
      <c r="G159" s="69" t="s">
        <v>600</v>
      </c>
      <c r="H159" s="72" t="s">
        <v>601</v>
      </c>
      <c r="I159" s="73" t="s">
        <v>141</v>
      </c>
      <c r="J159" s="70" t="s">
        <v>534</v>
      </c>
      <c r="K159" s="69" t="s">
        <v>300</v>
      </c>
    </row>
    <row r="160" spans="1:11" s="75" customFormat="1">
      <c r="A160" s="96" t="s">
        <v>598</v>
      </c>
      <c r="B160" s="97" t="s">
        <v>252</v>
      </c>
      <c r="C160" s="96" t="s">
        <v>598</v>
      </c>
      <c r="D160" s="97" t="s">
        <v>22</v>
      </c>
      <c r="E160" s="98" t="s">
        <v>602</v>
      </c>
      <c r="F160" s="113"/>
      <c r="G160" s="114"/>
      <c r="H160" s="81"/>
      <c r="I160" s="82"/>
      <c r="J160" s="79"/>
      <c r="K160" s="78"/>
    </row>
    <row r="161" spans="1:11" s="75" customFormat="1">
      <c r="A161" s="86" t="s">
        <v>598</v>
      </c>
      <c r="B161" s="87" t="s">
        <v>253</v>
      </c>
      <c r="C161" s="86" t="s">
        <v>598</v>
      </c>
      <c r="D161" s="87" t="s">
        <v>32</v>
      </c>
      <c r="E161" s="88" t="s">
        <v>603</v>
      </c>
      <c r="F161" s="92"/>
      <c r="G161" s="88"/>
      <c r="H161" s="81"/>
      <c r="I161" s="82"/>
      <c r="J161" s="79"/>
      <c r="K161" s="78"/>
    </row>
    <row r="162" spans="1:11" s="75" customFormat="1">
      <c r="A162" s="67" t="s">
        <v>604</v>
      </c>
      <c r="B162" s="68" t="s">
        <v>259</v>
      </c>
      <c r="C162" s="67"/>
      <c r="D162" s="68"/>
      <c r="E162" s="69" t="s">
        <v>605</v>
      </c>
      <c r="F162" s="70" t="s">
        <v>604</v>
      </c>
      <c r="G162" s="69" t="s">
        <v>605</v>
      </c>
      <c r="H162" s="81"/>
      <c r="I162" s="82"/>
      <c r="J162" s="79"/>
      <c r="K162" s="78"/>
    </row>
    <row r="163" spans="1:11" s="75" customFormat="1">
      <c r="A163" s="76"/>
      <c r="B163" s="77"/>
      <c r="C163" s="76" t="s">
        <v>604</v>
      </c>
      <c r="D163" s="77" t="s">
        <v>92</v>
      </c>
      <c r="E163" s="78" t="s">
        <v>606</v>
      </c>
      <c r="F163" s="79"/>
      <c r="G163" s="78"/>
      <c r="H163" s="81"/>
      <c r="I163" s="82"/>
      <c r="J163" s="79"/>
      <c r="K163" s="78"/>
    </row>
    <row r="164" spans="1:11" s="75" customFormat="1">
      <c r="A164" s="86"/>
      <c r="B164" s="87"/>
      <c r="C164" s="86" t="s">
        <v>604</v>
      </c>
      <c r="D164" s="87" t="s">
        <v>100</v>
      </c>
      <c r="E164" s="88" t="s">
        <v>607</v>
      </c>
      <c r="F164" s="92"/>
      <c r="G164" s="88"/>
      <c r="H164" s="81"/>
      <c r="I164" s="82"/>
      <c r="J164" s="79"/>
      <c r="K164" s="78"/>
    </row>
    <row r="165" spans="1:11" s="75" customFormat="1">
      <c r="A165" s="93" t="s">
        <v>608</v>
      </c>
      <c r="B165" s="94" t="s">
        <v>251</v>
      </c>
      <c r="C165" s="93" t="s">
        <v>608</v>
      </c>
      <c r="D165" s="94" t="s">
        <v>12</v>
      </c>
      <c r="E165" s="95" t="s">
        <v>609</v>
      </c>
      <c r="F165" s="70" t="s">
        <v>608</v>
      </c>
      <c r="G165" s="69" t="s">
        <v>142</v>
      </c>
      <c r="H165" s="72" t="s">
        <v>610</v>
      </c>
      <c r="I165" s="73" t="s">
        <v>142</v>
      </c>
      <c r="J165" s="79"/>
      <c r="K165" s="78"/>
    </row>
    <row r="166" spans="1:11" s="75" customFormat="1">
      <c r="A166" s="96" t="s">
        <v>608</v>
      </c>
      <c r="B166" s="97" t="s">
        <v>252</v>
      </c>
      <c r="C166" s="96" t="s">
        <v>608</v>
      </c>
      <c r="D166" s="97" t="s">
        <v>22</v>
      </c>
      <c r="E166" s="98" t="s">
        <v>611</v>
      </c>
      <c r="F166" s="79"/>
      <c r="G166" s="78"/>
      <c r="H166" s="81"/>
      <c r="I166" s="82"/>
      <c r="J166" s="79"/>
      <c r="K166" s="78"/>
    </row>
    <row r="167" spans="1:11" s="75" customFormat="1">
      <c r="A167" s="86" t="s">
        <v>608</v>
      </c>
      <c r="B167" s="87" t="s">
        <v>253</v>
      </c>
      <c r="C167" s="86" t="s">
        <v>608</v>
      </c>
      <c r="D167" s="87" t="s">
        <v>32</v>
      </c>
      <c r="E167" s="88" t="s">
        <v>612</v>
      </c>
      <c r="F167" s="92"/>
      <c r="G167" s="88"/>
      <c r="H167" s="103"/>
      <c r="I167" s="104"/>
      <c r="J167" s="79"/>
      <c r="K167" s="78"/>
    </row>
    <row r="168" spans="1:11" s="75" customFormat="1" ht="13.5" customHeight="1">
      <c r="A168" s="67" t="s">
        <v>613</v>
      </c>
      <c r="B168" s="68" t="s">
        <v>251</v>
      </c>
      <c r="C168" s="67" t="s">
        <v>613</v>
      </c>
      <c r="D168" s="68" t="s">
        <v>12</v>
      </c>
      <c r="E168" s="69" t="s">
        <v>614</v>
      </c>
      <c r="F168" s="70" t="s">
        <v>613</v>
      </c>
      <c r="G168" s="69" t="s">
        <v>614</v>
      </c>
      <c r="H168" s="72" t="s">
        <v>615</v>
      </c>
      <c r="I168" s="353" t="s">
        <v>143</v>
      </c>
      <c r="J168" s="79"/>
      <c r="K168" s="78"/>
    </row>
    <row r="169" spans="1:11" s="75" customFormat="1">
      <c r="A169" s="99"/>
      <c r="B169" s="100"/>
      <c r="C169" s="99" t="s">
        <v>613</v>
      </c>
      <c r="D169" s="100" t="s">
        <v>616</v>
      </c>
      <c r="E169" s="101" t="s">
        <v>617</v>
      </c>
      <c r="F169" s="79"/>
      <c r="G169" s="78"/>
      <c r="H169" s="81"/>
      <c r="I169" s="369"/>
      <c r="J169" s="79"/>
      <c r="K169" s="78"/>
    </row>
    <row r="170" spans="1:11" s="75" customFormat="1">
      <c r="A170" s="99"/>
      <c r="B170" s="100"/>
      <c r="C170" s="99" t="s">
        <v>613</v>
      </c>
      <c r="D170" s="100" t="s">
        <v>618</v>
      </c>
      <c r="E170" s="101" t="s">
        <v>619</v>
      </c>
      <c r="F170" s="92"/>
      <c r="G170" s="88"/>
      <c r="H170" s="81"/>
      <c r="I170" s="115"/>
      <c r="J170" s="79"/>
      <c r="K170" s="78"/>
    </row>
    <row r="171" spans="1:11" s="75" customFormat="1">
      <c r="A171" s="93" t="s">
        <v>620</v>
      </c>
      <c r="B171" s="94" t="s">
        <v>251</v>
      </c>
      <c r="C171" s="93" t="s">
        <v>620</v>
      </c>
      <c r="D171" s="94" t="s">
        <v>12</v>
      </c>
      <c r="E171" s="95" t="s">
        <v>621</v>
      </c>
      <c r="F171" s="70" t="s">
        <v>620</v>
      </c>
      <c r="G171" s="69" t="s">
        <v>622</v>
      </c>
      <c r="H171" s="81"/>
      <c r="I171" s="82"/>
      <c r="J171" s="79"/>
      <c r="K171" s="78"/>
    </row>
    <row r="172" spans="1:11" s="75" customFormat="1">
      <c r="A172" s="86" t="s">
        <v>620</v>
      </c>
      <c r="B172" s="87" t="s">
        <v>252</v>
      </c>
      <c r="C172" s="86" t="s">
        <v>620</v>
      </c>
      <c r="D172" s="87" t="s">
        <v>22</v>
      </c>
      <c r="E172" s="88" t="s">
        <v>623</v>
      </c>
      <c r="F172" s="92"/>
      <c r="G172" s="88"/>
      <c r="H172" s="81"/>
      <c r="I172" s="82"/>
      <c r="J172" s="79"/>
      <c r="K172" s="78"/>
    </row>
    <row r="173" spans="1:11" s="75" customFormat="1">
      <c r="A173" s="93" t="s">
        <v>624</v>
      </c>
      <c r="B173" s="94" t="s">
        <v>251</v>
      </c>
      <c r="C173" s="93" t="s">
        <v>624</v>
      </c>
      <c r="D173" s="94" t="s">
        <v>12</v>
      </c>
      <c r="E173" s="95" t="s">
        <v>625</v>
      </c>
      <c r="F173" s="70" t="s">
        <v>624</v>
      </c>
      <c r="G173" s="69" t="s">
        <v>626</v>
      </c>
      <c r="H173" s="81"/>
      <c r="I173" s="82"/>
      <c r="J173" s="79"/>
      <c r="K173" s="78"/>
    </row>
    <row r="174" spans="1:11" s="75" customFormat="1">
      <c r="A174" s="86" t="s">
        <v>624</v>
      </c>
      <c r="B174" s="87" t="s">
        <v>252</v>
      </c>
      <c r="C174" s="86" t="s">
        <v>624</v>
      </c>
      <c r="D174" s="87" t="s">
        <v>22</v>
      </c>
      <c r="E174" s="88" t="s">
        <v>627</v>
      </c>
      <c r="F174" s="92"/>
      <c r="G174" s="88"/>
      <c r="H174" s="103"/>
      <c r="I174" s="104"/>
      <c r="J174" s="79"/>
      <c r="K174" s="78"/>
    </row>
    <row r="175" spans="1:11" s="75" customFormat="1">
      <c r="A175" s="93" t="s">
        <v>628</v>
      </c>
      <c r="B175" s="94" t="s">
        <v>251</v>
      </c>
      <c r="C175" s="93" t="s">
        <v>628</v>
      </c>
      <c r="D175" s="94" t="s">
        <v>12</v>
      </c>
      <c r="E175" s="95" t="s">
        <v>629</v>
      </c>
      <c r="F175" s="70" t="s">
        <v>628</v>
      </c>
      <c r="G175" s="69" t="s">
        <v>630</v>
      </c>
      <c r="H175" s="72" t="s">
        <v>631</v>
      </c>
      <c r="I175" s="73" t="s">
        <v>144</v>
      </c>
      <c r="J175" s="79"/>
      <c r="K175" s="78"/>
    </row>
    <row r="176" spans="1:11" s="75" customFormat="1">
      <c r="A176" s="86" t="s">
        <v>628</v>
      </c>
      <c r="B176" s="87" t="s">
        <v>259</v>
      </c>
      <c r="C176" s="86" t="s">
        <v>628</v>
      </c>
      <c r="D176" s="87" t="s">
        <v>100</v>
      </c>
      <c r="E176" s="88" t="s">
        <v>632</v>
      </c>
      <c r="F176" s="116"/>
      <c r="G176" s="117"/>
      <c r="H176" s="81"/>
      <c r="I176" s="82"/>
      <c r="J176" s="79"/>
      <c r="K176" s="78"/>
    </row>
    <row r="177" spans="1:11" s="75" customFormat="1">
      <c r="A177" s="93" t="s">
        <v>633</v>
      </c>
      <c r="B177" s="94" t="s">
        <v>251</v>
      </c>
      <c r="C177" s="93" t="s">
        <v>633</v>
      </c>
      <c r="D177" s="94" t="s">
        <v>12</v>
      </c>
      <c r="E177" s="95" t="s">
        <v>634</v>
      </c>
      <c r="F177" s="70" t="s">
        <v>633</v>
      </c>
      <c r="G177" s="69" t="s">
        <v>635</v>
      </c>
      <c r="H177" s="81"/>
      <c r="I177" s="82"/>
      <c r="J177" s="79"/>
      <c r="K177" s="78"/>
    </row>
    <row r="178" spans="1:11" s="75" customFormat="1">
      <c r="A178" s="86" t="s">
        <v>633</v>
      </c>
      <c r="B178" s="87" t="s">
        <v>259</v>
      </c>
      <c r="C178" s="86" t="s">
        <v>633</v>
      </c>
      <c r="D178" s="87" t="s">
        <v>100</v>
      </c>
      <c r="E178" s="88" t="s">
        <v>636</v>
      </c>
      <c r="F178" s="92"/>
      <c r="G178" s="88"/>
      <c r="H178" s="103"/>
      <c r="I178" s="104"/>
      <c r="J178" s="92"/>
      <c r="K178" s="88"/>
    </row>
    <row r="179" spans="1:11" s="75" customFormat="1" ht="13.5" customHeight="1">
      <c r="A179" s="67" t="s">
        <v>637</v>
      </c>
      <c r="B179" s="68" t="s">
        <v>251</v>
      </c>
      <c r="C179" s="67" t="s">
        <v>637</v>
      </c>
      <c r="D179" s="68" t="s">
        <v>12</v>
      </c>
      <c r="E179" s="69" t="s">
        <v>638</v>
      </c>
      <c r="F179" s="70" t="s">
        <v>637</v>
      </c>
      <c r="G179" s="69" t="s">
        <v>639</v>
      </c>
      <c r="H179" s="72" t="s">
        <v>640</v>
      </c>
      <c r="I179" s="73" t="s">
        <v>639</v>
      </c>
      <c r="J179" s="70" t="s">
        <v>641</v>
      </c>
      <c r="K179" s="353" t="s">
        <v>642</v>
      </c>
    </row>
    <row r="180" spans="1:11" s="75" customFormat="1">
      <c r="A180" s="86"/>
      <c r="B180" s="87"/>
      <c r="C180" s="86"/>
      <c r="D180" s="87"/>
      <c r="E180" s="88"/>
      <c r="F180" s="79"/>
      <c r="G180" s="78"/>
      <c r="H180" s="81"/>
      <c r="I180" s="82"/>
      <c r="J180" s="79"/>
      <c r="K180" s="363"/>
    </row>
    <row r="181" spans="1:11" s="75" customFormat="1">
      <c r="A181" s="99" t="s">
        <v>643</v>
      </c>
      <c r="B181" s="100" t="s">
        <v>251</v>
      </c>
      <c r="C181" s="99" t="s">
        <v>643</v>
      </c>
      <c r="D181" s="100" t="s">
        <v>12</v>
      </c>
      <c r="E181" s="101" t="s">
        <v>146</v>
      </c>
      <c r="F181" s="108" t="s">
        <v>643</v>
      </c>
      <c r="G181" s="101" t="s">
        <v>146</v>
      </c>
      <c r="H181" s="110" t="s">
        <v>644</v>
      </c>
      <c r="I181" s="111" t="s">
        <v>146</v>
      </c>
      <c r="J181" s="70" t="s">
        <v>537</v>
      </c>
      <c r="K181" s="69" t="s">
        <v>645</v>
      </c>
    </row>
    <row r="182" spans="1:11" s="75" customFormat="1">
      <c r="A182" s="67" t="s">
        <v>646</v>
      </c>
      <c r="B182" s="68" t="s">
        <v>251</v>
      </c>
      <c r="C182" s="67"/>
      <c r="D182" s="68"/>
      <c r="E182" s="69" t="s">
        <v>647</v>
      </c>
      <c r="F182" s="70" t="s">
        <v>646</v>
      </c>
      <c r="G182" s="69" t="s">
        <v>647</v>
      </c>
      <c r="H182" s="72" t="s">
        <v>591</v>
      </c>
      <c r="I182" s="73" t="s">
        <v>648</v>
      </c>
      <c r="J182" s="79"/>
      <c r="K182" s="78"/>
    </row>
    <row r="183" spans="1:11" s="75" customFormat="1">
      <c r="A183" s="76"/>
      <c r="B183" s="77"/>
      <c r="C183" s="76" t="s">
        <v>646</v>
      </c>
      <c r="D183" s="77" t="s">
        <v>12</v>
      </c>
      <c r="E183" s="78" t="s">
        <v>649</v>
      </c>
      <c r="F183" s="79"/>
      <c r="G183" s="78"/>
      <c r="H183" s="81"/>
      <c r="I183" s="82"/>
      <c r="J183" s="79"/>
      <c r="K183" s="78"/>
    </row>
    <row r="184" spans="1:11" s="75" customFormat="1">
      <c r="A184" s="76"/>
      <c r="B184" s="77"/>
      <c r="C184" s="76" t="s">
        <v>646</v>
      </c>
      <c r="D184" s="77" t="s">
        <v>13</v>
      </c>
      <c r="E184" s="78" t="s">
        <v>650</v>
      </c>
      <c r="F184" s="79"/>
      <c r="G184" s="78"/>
      <c r="H184" s="81"/>
      <c r="I184" s="82"/>
      <c r="J184" s="79"/>
      <c r="K184" s="78"/>
    </row>
    <row r="185" spans="1:11" s="75" customFormat="1">
      <c r="A185" s="76"/>
      <c r="B185" s="77"/>
      <c r="C185" s="76" t="s">
        <v>646</v>
      </c>
      <c r="D185" s="77" t="s">
        <v>14</v>
      </c>
      <c r="E185" s="78" t="s">
        <v>651</v>
      </c>
      <c r="F185" s="79"/>
      <c r="G185" s="78"/>
      <c r="H185" s="81"/>
      <c r="I185" s="82"/>
      <c r="J185" s="79"/>
      <c r="K185" s="78"/>
    </row>
    <row r="186" spans="1:11" s="75" customFormat="1">
      <c r="A186" s="86"/>
      <c r="B186" s="87"/>
      <c r="C186" s="86" t="s">
        <v>646</v>
      </c>
      <c r="D186" s="87" t="s">
        <v>20</v>
      </c>
      <c r="E186" s="88" t="s">
        <v>652</v>
      </c>
      <c r="F186" s="92"/>
      <c r="G186" s="88"/>
      <c r="H186" s="81"/>
      <c r="I186" s="82"/>
      <c r="J186" s="79"/>
      <c r="K186" s="78"/>
    </row>
    <row r="187" spans="1:11" s="75" customFormat="1" ht="13.5" customHeight="1">
      <c r="A187" s="67" t="s">
        <v>653</v>
      </c>
      <c r="B187" s="68" t="s">
        <v>251</v>
      </c>
      <c r="C187" s="67"/>
      <c r="D187" s="68"/>
      <c r="E187" s="69" t="s">
        <v>654</v>
      </c>
      <c r="F187" s="70" t="s">
        <v>653</v>
      </c>
      <c r="G187" s="353" t="s">
        <v>655</v>
      </c>
      <c r="H187" s="81"/>
      <c r="I187" s="82"/>
      <c r="J187" s="79"/>
      <c r="K187" s="78"/>
    </row>
    <row r="188" spans="1:11" s="75" customFormat="1">
      <c r="A188" s="76"/>
      <c r="B188" s="77"/>
      <c r="C188" s="76" t="s">
        <v>653</v>
      </c>
      <c r="D188" s="77" t="s">
        <v>12</v>
      </c>
      <c r="E188" s="78" t="s">
        <v>656</v>
      </c>
      <c r="F188" s="79"/>
      <c r="G188" s="363"/>
      <c r="H188" s="81"/>
      <c r="I188" s="82"/>
      <c r="J188" s="79"/>
      <c r="K188" s="78"/>
    </row>
    <row r="189" spans="1:11" s="75" customFormat="1">
      <c r="A189" s="76"/>
      <c r="B189" s="77"/>
      <c r="C189" s="76" t="s">
        <v>653</v>
      </c>
      <c r="D189" s="77" t="s">
        <v>13</v>
      </c>
      <c r="E189" s="78" t="s">
        <v>657</v>
      </c>
      <c r="F189" s="79"/>
      <c r="G189" s="78"/>
      <c r="H189" s="81"/>
      <c r="I189" s="82"/>
      <c r="J189" s="79"/>
      <c r="K189" s="78"/>
    </row>
    <row r="190" spans="1:11" s="75" customFormat="1">
      <c r="A190" s="89"/>
      <c r="B190" s="90"/>
      <c r="C190" s="89" t="s">
        <v>653</v>
      </c>
      <c r="D190" s="90" t="s">
        <v>20</v>
      </c>
      <c r="E190" s="91" t="s">
        <v>658</v>
      </c>
      <c r="F190" s="79"/>
      <c r="G190" s="78"/>
      <c r="H190" s="81"/>
      <c r="I190" s="82"/>
      <c r="J190" s="79"/>
      <c r="K190" s="78"/>
    </row>
    <row r="191" spans="1:11" s="75" customFormat="1">
      <c r="A191" s="96" t="s">
        <v>653</v>
      </c>
      <c r="B191" s="97" t="s">
        <v>252</v>
      </c>
      <c r="C191" s="96" t="s">
        <v>653</v>
      </c>
      <c r="D191" s="97" t="s">
        <v>22</v>
      </c>
      <c r="E191" s="98" t="s">
        <v>659</v>
      </c>
      <c r="F191" s="79"/>
      <c r="G191" s="78"/>
      <c r="H191" s="81"/>
      <c r="I191" s="82"/>
      <c r="J191" s="79"/>
      <c r="K191" s="78"/>
    </row>
    <row r="192" spans="1:11" s="75" customFormat="1">
      <c r="A192" s="76" t="s">
        <v>653</v>
      </c>
      <c r="B192" s="77" t="s">
        <v>253</v>
      </c>
      <c r="C192" s="76"/>
      <c r="D192" s="77"/>
      <c r="E192" s="78" t="s">
        <v>660</v>
      </c>
      <c r="F192" s="79"/>
      <c r="G192" s="78"/>
      <c r="H192" s="81"/>
      <c r="I192" s="82"/>
      <c r="J192" s="79"/>
      <c r="K192" s="78"/>
    </row>
    <row r="193" spans="1:11" s="75" customFormat="1">
      <c r="A193" s="76"/>
      <c r="B193" s="77"/>
      <c r="C193" s="76" t="s">
        <v>653</v>
      </c>
      <c r="D193" s="77" t="s">
        <v>32</v>
      </c>
      <c r="E193" s="78" t="s">
        <v>661</v>
      </c>
      <c r="F193" s="79"/>
      <c r="G193" s="78"/>
      <c r="H193" s="81"/>
      <c r="I193" s="82"/>
      <c r="J193" s="79"/>
      <c r="K193" s="78"/>
    </row>
    <row r="194" spans="1:11" s="75" customFormat="1">
      <c r="A194" s="89"/>
      <c r="B194" s="90"/>
      <c r="C194" s="89" t="s">
        <v>653</v>
      </c>
      <c r="D194" s="90" t="s">
        <v>33</v>
      </c>
      <c r="E194" s="91" t="s">
        <v>660</v>
      </c>
      <c r="F194" s="79"/>
      <c r="G194" s="78"/>
      <c r="H194" s="81"/>
      <c r="I194" s="82"/>
      <c r="J194" s="79"/>
      <c r="K194" s="78"/>
    </row>
    <row r="195" spans="1:11" s="75" customFormat="1">
      <c r="A195" s="86" t="s">
        <v>653</v>
      </c>
      <c r="B195" s="87" t="s">
        <v>259</v>
      </c>
      <c r="C195" s="86" t="s">
        <v>653</v>
      </c>
      <c r="D195" s="87" t="s">
        <v>100</v>
      </c>
      <c r="E195" s="88" t="s">
        <v>662</v>
      </c>
      <c r="F195" s="92"/>
      <c r="G195" s="88"/>
      <c r="H195" s="103"/>
      <c r="I195" s="104"/>
      <c r="J195" s="79"/>
      <c r="K195" s="78"/>
    </row>
    <row r="196" spans="1:11" s="75" customFormat="1">
      <c r="A196" s="67" t="s">
        <v>663</v>
      </c>
      <c r="B196" s="68" t="s">
        <v>251</v>
      </c>
      <c r="C196" s="67"/>
      <c r="D196" s="68"/>
      <c r="E196" s="69" t="s">
        <v>664</v>
      </c>
      <c r="F196" s="79" t="s">
        <v>663</v>
      </c>
      <c r="G196" s="118" t="s">
        <v>665</v>
      </c>
      <c r="H196" s="81" t="s">
        <v>666</v>
      </c>
      <c r="I196" s="82" t="s">
        <v>667</v>
      </c>
      <c r="J196" s="79"/>
      <c r="K196" s="78"/>
    </row>
    <row r="197" spans="1:11" s="75" customFormat="1">
      <c r="A197" s="76"/>
      <c r="B197" s="77"/>
      <c r="C197" s="76" t="s">
        <v>663</v>
      </c>
      <c r="D197" s="77" t="s">
        <v>12</v>
      </c>
      <c r="E197" s="78" t="s">
        <v>668</v>
      </c>
      <c r="F197" s="79"/>
      <c r="G197" s="80"/>
      <c r="H197" s="81"/>
      <c r="I197" s="82"/>
      <c r="J197" s="79"/>
      <c r="K197" s="78"/>
    </row>
    <row r="198" spans="1:11" s="75" customFormat="1">
      <c r="A198" s="76"/>
      <c r="B198" s="77"/>
      <c r="C198" s="76" t="s">
        <v>663</v>
      </c>
      <c r="D198" s="77" t="s">
        <v>13</v>
      </c>
      <c r="E198" s="78" t="s">
        <v>669</v>
      </c>
      <c r="F198" s="79"/>
      <c r="G198" s="80"/>
      <c r="H198" s="81"/>
      <c r="I198" s="82"/>
      <c r="J198" s="79"/>
      <c r="K198" s="78"/>
    </row>
    <row r="199" spans="1:11" s="75" customFormat="1">
      <c r="A199" s="89"/>
      <c r="B199" s="90"/>
      <c r="C199" s="89" t="s">
        <v>663</v>
      </c>
      <c r="D199" s="90" t="s">
        <v>20</v>
      </c>
      <c r="E199" s="91" t="s">
        <v>670</v>
      </c>
      <c r="F199" s="79"/>
      <c r="G199" s="80"/>
      <c r="H199" s="81"/>
      <c r="I199" s="82"/>
      <c r="J199" s="79"/>
      <c r="K199" s="78"/>
    </row>
    <row r="200" spans="1:11" s="75" customFormat="1">
      <c r="A200" s="76" t="s">
        <v>663</v>
      </c>
      <c r="B200" s="77" t="s">
        <v>252</v>
      </c>
      <c r="C200" s="76"/>
      <c r="D200" s="77"/>
      <c r="E200" s="78" t="s">
        <v>671</v>
      </c>
      <c r="F200" s="79"/>
      <c r="G200" s="80"/>
      <c r="H200" s="81"/>
      <c r="I200" s="82"/>
      <c r="J200" s="79"/>
      <c r="K200" s="78"/>
    </row>
    <row r="201" spans="1:11" s="75" customFormat="1">
      <c r="A201" s="76"/>
      <c r="B201" s="77"/>
      <c r="C201" s="76" t="s">
        <v>663</v>
      </c>
      <c r="D201" s="77" t="s">
        <v>22</v>
      </c>
      <c r="E201" s="78" t="s">
        <v>672</v>
      </c>
      <c r="F201" s="79"/>
      <c r="G201" s="80"/>
      <c r="H201" s="81"/>
      <c r="I201" s="82"/>
      <c r="J201" s="79"/>
      <c r="K201" s="78"/>
    </row>
    <row r="202" spans="1:11" s="75" customFormat="1">
      <c r="A202" s="76"/>
      <c r="B202" s="77"/>
      <c r="C202" s="76" t="s">
        <v>663</v>
      </c>
      <c r="D202" s="77" t="s">
        <v>23</v>
      </c>
      <c r="E202" s="78" t="s">
        <v>673</v>
      </c>
      <c r="F202" s="79"/>
      <c r="G202" s="80"/>
      <c r="H202" s="81"/>
      <c r="I202" s="82"/>
      <c r="J202" s="79"/>
      <c r="K202" s="78"/>
    </row>
    <row r="203" spans="1:11" s="75" customFormat="1">
      <c r="A203" s="76"/>
      <c r="B203" s="77"/>
      <c r="C203" s="76" t="s">
        <v>663</v>
      </c>
      <c r="D203" s="77" t="s">
        <v>24</v>
      </c>
      <c r="E203" s="78" t="s">
        <v>674</v>
      </c>
      <c r="F203" s="79"/>
      <c r="G203" s="80"/>
      <c r="H203" s="81"/>
      <c r="I203" s="82"/>
      <c r="J203" s="79"/>
      <c r="K203" s="78"/>
    </row>
    <row r="204" spans="1:11" s="75" customFormat="1">
      <c r="A204" s="86"/>
      <c r="B204" s="87"/>
      <c r="C204" s="86" t="s">
        <v>663</v>
      </c>
      <c r="D204" s="87" t="s">
        <v>30</v>
      </c>
      <c r="E204" s="88" t="s">
        <v>675</v>
      </c>
      <c r="F204" s="79"/>
      <c r="G204" s="80"/>
      <c r="H204" s="81"/>
      <c r="I204" s="82"/>
      <c r="J204" s="79"/>
      <c r="K204" s="78"/>
    </row>
    <row r="205" spans="1:11" s="75" customFormat="1">
      <c r="A205" s="67" t="s">
        <v>676</v>
      </c>
      <c r="B205" s="68" t="s">
        <v>251</v>
      </c>
      <c r="C205" s="67"/>
      <c r="D205" s="68"/>
      <c r="E205" s="69" t="s">
        <v>677</v>
      </c>
      <c r="F205" s="70" t="s">
        <v>676</v>
      </c>
      <c r="G205" s="353" t="s">
        <v>678</v>
      </c>
      <c r="H205" s="72" t="s">
        <v>679</v>
      </c>
      <c r="I205" s="365" t="s">
        <v>680</v>
      </c>
      <c r="J205" s="79"/>
      <c r="K205" s="78"/>
    </row>
    <row r="206" spans="1:11" s="75" customFormat="1">
      <c r="A206" s="76"/>
      <c r="B206" s="77"/>
      <c r="C206" s="76" t="s">
        <v>676</v>
      </c>
      <c r="D206" s="77" t="s">
        <v>12</v>
      </c>
      <c r="E206" s="78" t="s">
        <v>681</v>
      </c>
      <c r="F206" s="79"/>
      <c r="G206" s="364"/>
      <c r="H206" s="81"/>
      <c r="I206" s="366"/>
      <c r="J206" s="79"/>
      <c r="K206" s="78"/>
    </row>
    <row r="207" spans="1:11" s="75" customFormat="1">
      <c r="A207" s="76"/>
      <c r="B207" s="77"/>
      <c r="C207" s="76" t="s">
        <v>676</v>
      </c>
      <c r="D207" s="77" t="s">
        <v>13</v>
      </c>
      <c r="E207" s="78" t="s">
        <v>682</v>
      </c>
      <c r="F207" s="79"/>
      <c r="G207" s="78"/>
      <c r="H207" s="81"/>
      <c r="I207" s="366"/>
      <c r="J207" s="79"/>
      <c r="K207" s="78"/>
    </row>
    <row r="208" spans="1:11" s="75" customFormat="1">
      <c r="A208" s="76"/>
      <c r="B208" s="77"/>
      <c r="C208" s="76" t="s">
        <v>676</v>
      </c>
      <c r="D208" s="77" t="s">
        <v>14</v>
      </c>
      <c r="E208" s="78" t="s">
        <v>683</v>
      </c>
      <c r="F208" s="79"/>
      <c r="G208" s="78"/>
      <c r="H208" s="81"/>
      <c r="I208" s="82"/>
      <c r="J208" s="79"/>
      <c r="K208" s="78"/>
    </row>
    <row r="209" spans="1:11" s="75" customFormat="1">
      <c r="A209" s="76"/>
      <c r="B209" s="77"/>
      <c r="C209" s="76" t="s">
        <v>676</v>
      </c>
      <c r="D209" s="77" t="s">
        <v>15</v>
      </c>
      <c r="E209" s="78" t="s">
        <v>684</v>
      </c>
      <c r="F209" s="79"/>
      <c r="G209" s="78"/>
      <c r="H209" s="81"/>
      <c r="I209" s="82"/>
      <c r="J209" s="79"/>
      <c r="K209" s="78"/>
    </row>
    <row r="210" spans="1:11" s="75" customFormat="1">
      <c r="A210" s="76"/>
      <c r="B210" s="77"/>
      <c r="C210" s="76" t="s">
        <v>676</v>
      </c>
      <c r="D210" s="77" t="s">
        <v>16</v>
      </c>
      <c r="E210" s="78" t="s">
        <v>685</v>
      </c>
      <c r="F210" s="79"/>
      <c r="G210" s="78"/>
      <c r="H210" s="81"/>
      <c r="I210" s="82"/>
      <c r="J210" s="79"/>
      <c r="K210" s="78"/>
    </row>
    <row r="211" spans="1:11" s="75" customFormat="1">
      <c r="A211" s="76"/>
      <c r="B211" s="77"/>
      <c r="C211" s="76" t="s">
        <v>676</v>
      </c>
      <c r="D211" s="77" t="s">
        <v>17</v>
      </c>
      <c r="E211" s="78" t="s">
        <v>686</v>
      </c>
      <c r="F211" s="79"/>
      <c r="G211" s="78"/>
      <c r="H211" s="81"/>
      <c r="I211" s="82"/>
      <c r="J211" s="79"/>
      <c r="K211" s="78"/>
    </row>
    <row r="212" spans="1:11" s="75" customFormat="1">
      <c r="A212" s="86"/>
      <c r="B212" s="87"/>
      <c r="C212" s="86" t="s">
        <v>676</v>
      </c>
      <c r="D212" s="87" t="s">
        <v>20</v>
      </c>
      <c r="E212" s="88" t="s">
        <v>687</v>
      </c>
      <c r="F212" s="79"/>
      <c r="G212" s="78"/>
      <c r="H212" s="81"/>
      <c r="I212" s="82"/>
      <c r="J212" s="79"/>
      <c r="K212" s="78"/>
    </row>
    <row r="213" spans="1:11" s="75" customFormat="1">
      <c r="A213" s="76" t="s">
        <v>676</v>
      </c>
      <c r="B213" s="77" t="s">
        <v>252</v>
      </c>
      <c r="C213" s="76"/>
      <c r="D213" s="77"/>
      <c r="E213" s="78" t="s">
        <v>688</v>
      </c>
      <c r="F213" s="79"/>
      <c r="G213" s="78"/>
      <c r="H213" s="81"/>
      <c r="I213" s="82"/>
      <c r="J213" s="79"/>
      <c r="K213" s="78"/>
    </row>
    <row r="214" spans="1:11" s="75" customFormat="1">
      <c r="A214" s="76"/>
      <c r="B214" s="77"/>
      <c r="C214" s="76" t="s">
        <v>676</v>
      </c>
      <c r="D214" s="77" t="s">
        <v>22</v>
      </c>
      <c r="E214" s="78" t="s">
        <v>689</v>
      </c>
      <c r="F214" s="79"/>
      <c r="G214" s="78"/>
      <c r="H214" s="81"/>
      <c r="I214" s="82"/>
      <c r="J214" s="79"/>
      <c r="K214" s="78"/>
    </row>
    <row r="215" spans="1:11" s="75" customFormat="1">
      <c r="A215" s="76"/>
      <c r="B215" s="77"/>
      <c r="C215" s="76" t="s">
        <v>676</v>
      </c>
      <c r="D215" s="77" t="s">
        <v>23</v>
      </c>
      <c r="E215" s="78" t="s">
        <v>690</v>
      </c>
      <c r="F215" s="79"/>
      <c r="G215" s="78"/>
      <c r="H215" s="81"/>
      <c r="I215" s="82"/>
      <c r="J215" s="79"/>
      <c r="K215" s="78"/>
    </row>
    <row r="216" spans="1:11" s="75" customFormat="1">
      <c r="A216" s="76"/>
      <c r="B216" s="77"/>
      <c r="C216" s="76" t="s">
        <v>676</v>
      </c>
      <c r="D216" s="77" t="s">
        <v>24</v>
      </c>
      <c r="E216" s="78" t="s">
        <v>691</v>
      </c>
      <c r="F216" s="79"/>
      <c r="G216" s="78"/>
      <c r="H216" s="81"/>
      <c r="I216" s="82"/>
      <c r="J216" s="79"/>
      <c r="K216" s="78"/>
    </row>
    <row r="217" spans="1:11" s="75" customFormat="1">
      <c r="A217" s="76"/>
      <c r="B217" s="77"/>
      <c r="C217" s="76" t="s">
        <v>676</v>
      </c>
      <c r="D217" s="77" t="s">
        <v>25</v>
      </c>
      <c r="E217" s="78" t="s">
        <v>692</v>
      </c>
      <c r="F217" s="79"/>
      <c r="G217" s="78"/>
      <c r="H217" s="81"/>
      <c r="I217" s="82"/>
      <c r="J217" s="79"/>
      <c r="K217" s="78"/>
    </row>
    <row r="218" spans="1:11" s="75" customFormat="1">
      <c r="A218" s="86"/>
      <c r="B218" s="87"/>
      <c r="C218" s="86" t="s">
        <v>676</v>
      </c>
      <c r="D218" s="87" t="s">
        <v>30</v>
      </c>
      <c r="E218" s="88" t="s">
        <v>693</v>
      </c>
      <c r="F218" s="92"/>
      <c r="G218" s="88"/>
      <c r="H218" s="81"/>
      <c r="I218" s="82"/>
      <c r="J218" s="79"/>
      <c r="K218" s="78"/>
    </row>
    <row r="219" spans="1:11" s="75" customFormat="1">
      <c r="A219" s="99" t="s">
        <v>694</v>
      </c>
      <c r="B219" s="100" t="s">
        <v>251</v>
      </c>
      <c r="C219" s="99" t="s">
        <v>694</v>
      </c>
      <c r="D219" s="100" t="s">
        <v>12</v>
      </c>
      <c r="E219" s="101" t="s">
        <v>695</v>
      </c>
      <c r="F219" s="108" t="s">
        <v>694</v>
      </c>
      <c r="G219" s="101" t="s">
        <v>695</v>
      </c>
      <c r="H219" s="81"/>
      <c r="I219" s="82"/>
      <c r="J219" s="79"/>
      <c r="K219" s="78"/>
    </row>
    <row r="220" spans="1:11" s="75" customFormat="1" ht="13.5" customHeight="1">
      <c r="A220" s="93" t="s">
        <v>696</v>
      </c>
      <c r="B220" s="94" t="s">
        <v>251</v>
      </c>
      <c r="C220" s="93" t="s">
        <v>696</v>
      </c>
      <c r="D220" s="94" t="s">
        <v>12</v>
      </c>
      <c r="E220" s="95" t="s">
        <v>697</v>
      </c>
      <c r="F220" s="70" t="s">
        <v>696</v>
      </c>
      <c r="G220" s="353" t="s">
        <v>698</v>
      </c>
      <c r="H220" s="81"/>
      <c r="I220" s="82"/>
      <c r="J220" s="79"/>
      <c r="K220" s="78"/>
    </row>
    <row r="221" spans="1:11" s="75" customFormat="1">
      <c r="A221" s="96" t="s">
        <v>696</v>
      </c>
      <c r="B221" s="97" t="s">
        <v>252</v>
      </c>
      <c r="C221" s="96" t="s">
        <v>696</v>
      </c>
      <c r="D221" s="97" t="s">
        <v>22</v>
      </c>
      <c r="E221" s="98" t="s">
        <v>699</v>
      </c>
      <c r="F221" s="79"/>
      <c r="G221" s="363"/>
      <c r="H221" s="81"/>
      <c r="I221" s="82"/>
      <c r="J221" s="79"/>
      <c r="K221" s="78"/>
    </row>
    <row r="222" spans="1:11" s="75" customFormat="1">
      <c r="A222" s="96" t="s">
        <v>696</v>
      </c>
      <c r="B222" s="97" t="s">
        <v>253</v>
      </c>
      <c r="C222" s="96" t="s">
        <v>696</v>
      </c>
      <c r="D222" s="97" t="s">
        <v>32</v>
      </c>
      <c r="E222" s="98" t="s">
        <v>700</v>
      </c>
      <c r="F222" s="79"/>
      <c r="G222" s="78"/>
      <c r="H222" s="81"/>
      <c r="I222" s="82"/>
      <c r="J222" s="79"/>
      <c r="K222" s="78"/>
    </row>
    <row r="223" spans="1:11" s="75" customFormat="1">
      <c r="A223" s="96" t="s">
        <v>696</v>
      </c>
      <c r="B223" s="97" t="s">
        <v>254</v>
      </c>
      <c r="C223" s="96" t="s">
        <v>696</v>
      </c>
      <c r="D223" s="97" t="s">
        <v>42</v>
      </c>
      <c r="E223" s="98" t="s">
        <v>701</v>
      </c>
      <c r="F223" s="79"/>
      <c r="G223" s="78"/>
      <c r="H223" s="81"/>
      <c r="I223" s="82"/>
      <c r="J223" s="79"/>
      <c r="K223" s="78"/>
    </row>
    <row r="224" spans="1:11" s="75" customFormat="1">
      <c r="A224" s="86" t="s">
        <v>696</v>
      </c>
      <c r="B224" s="87" t="s">
        <v>259</v>
      </c>
      <c r="C224" s="86" t="s">
        <v>696</v>
      </c>
      <c r="D224" s="87" t="s">
        <v>100</v>
      </c>
      <c r="E224" s="88" t="s">
        <v>702</v>
      </c>
      <c r="F224" s="92"/>
      <c r="G224" s="88"/>
      <c r="H224" s="103"/>
      <c r="I224" s="104"/>
      <c r="J224" s="79"/>
      <c r="K224" s="78"/>
    </row>
    <row r="225" spans="1:11" s="75" customFormat="1">
      <c r="A225" s="93" t="s">
        <v>703</v>
      </c>
      <c r="B225" s="94" t="s">
        <v>251</v>
      </c>
      <c r="C225" s="93" t="s">
        <v>703</v>
      </c>
      <c r="D225" s="94" t="s">
        <v>12</v>
      </c>
      <c r="E225" s="95" t="s">
        <v>704</v>
      </c>
      <c r="F225" s="70" t="s">
        <v>703</v>
      </c>
      <c r="G225" s="69" t="s">
        <v>150</v>
      </c>
      <c r="H225" s="72" t="s">
        <v>705</v>
      </c>
      <c r="I225" s="73" t="s">
        <v>150</v>
      </c>
      <c r="J225" s="79"/>
      <c r="K225" s="78"/>
    </row>
    <row r="226" spans="1:11" s="75" customFormat="1">
      <c r="A226" s="76" t="s">
        <v>703</v>
      </c>
      <c r="B226" s="77" t="s">
        <v>252</v>
      </c>
      <c r="C226" s="76"/>
      <c r="D226" s="77"/>
      <c r="E226" s="78" t="s">
        <v>706</v>
      </c>
      <c r="F226" s="79"/>
      <c r="G226" s="78"/>
      <c r="H226" s="81"/>
      <c r="I226" s="82"/>
      <c r="J226" s="79"/>
      <c r="K226" s="78"/>
    </row>
    <row r="227" spans="1:11" s="75" customFormat="1">
      <c r="A227" s="76"/>
      <c r="B227" s="77"/>
      <c r="C227" s="76" t="s">
        <v>703</v>
      </c>
      <c r="D227" s="77" t="s">
        <v>22</v>
      </c>
      <c r="E227" s="78" t="s">
        <v>707</v>
      </c>
      <c r="F227" s="79"/>
      <c r="G227" s="78"/>
      <c r="H227" s="81"/>
      <c r="I227" s="82"/>
      <c r="J227" s="79"/>
      <c r="K227" s="78"/>
    </row>
    <row r="228" spans="1:11" s="75" customFormat="1">
      <c r="A228" s="76"/>
      <c r="B228" s="77"/>
      <c r="C228" s="76" t="s">
        <v>703</v>
      </c>
      <c r="D228" s="77" t="s">
        <v>23</v>
      </c>
      <c r="E228" s="78" t="s">
        <v>708</v>
      </c>
      <c r="F228" s="79"/>
      <c r="G228" s="78"/>
      <c r="H228" s="81"/>
      <c r="I228" s="82"/>
      <c r="J228" s="79"/>
      <c r="K228" s="78"/>
    </row>
    <row r="229" spans="1:11" s="75" customFormat="1">
      <c r="A229" s="76"/>
      <c r="B229" s="77"/>
      <c r="C229" s="76" t="s">
        <v>703</v>
      </c>
      <c r="D229" s="77" t="s">
        <v>24</v>
      </c>
      <c r="E229" s="78" t="s">
        <v>709</v>
      </c>
      <c r="F229" s="79"/>
      <c r="G229" s="78"/>
      <c r="H229" s="81"/>
      <c r="I229" s="82"/>
      <c r="J229" s="79"/>
      <c r="K229" s="78"/>
    </row>
    <row r="230" spans="1:11" s="75" customFormat="1">
      <c r="A230" s="76"/>
      <c r="B230" s="77"/>
      <c r="C230" s="76" t="s">
        <v>703</v>
      </c>
      <c r="D230" s="77" t="s">
        <v>25</v>
      </c>
      <c r="E230" s="78" t="s">
        <v>710</v>
      </c>
      <c r="F230" s="79"/>
      <c r="G230" s="78"/>
      <c r="H230" s="81"/>
      <c r="I230" s="82"/>
      <c r="J230" s="79"/>
      <c r="K230" s="78"/>
    </row>
    <row r="231" spans="1:11" s="75" customFormat="1">
      <c r="A231" s="89"/>
      <c r="B231" s="90"/>
      <c r="C231" s="89" t="s">
        <v>703</v>
      </c>
      <c r="D231" s="90" t="s">
        <v>26</v>
      </c>
      <c r="E231" s="91" t="s">
        <v>711</v>
      </c>
      <c r="F231" s="79"/>
      <c r="G231" s="78"/>
      <c r="H231" s="81"/>
      <c r="I231" s="82"/>
      <c r="J231" s="79"/>
      <c r="K231" s="78"/>
    </row>
    <row r="232" spans="1:11" s="75" customFormat="1">
      <c r="A232" s="96" t="s">
        <v>703</v>
      </c>
      <c r="B232" s="97" t="s">
        <v>253</v>
      </c>
      <c r="C232" s="96" t="s">
        <v>703</v>
      </c>
      <c r="D232" s="97" t="s">
        <v>32</v>
      </c>
      <c r="E232" s="98" t="s">
        <v>712</v>
      </c>
      <c r="F232" s="79"/>
      <c r="G232" s="78"/>
      <c r="H232" s="81"/>
      <c r="I232" s="82"/>
      <c r="J232" s="79"/>
      <c r="K232" s="78"/>
    </row>
    <row r="233" spans="1:11" s="75" customFormat="1">
      <c r="A233" s="86" t="s">
        <v>703</v>
      </c>
      <c r="B233" s="87" t="s">
        <v>259</v>
      </c>
      <c r="C233" s="86" t="s">
        <v>703</v>
      </c>
      <c r="D233" s="87" t="s">
        <v>100</v>
      </c>
      <c r="E233" s="88" t="s">
        <v>713</v>
      </c>
      <c r="F233" s="92"/>
      <c r="G233" s="88"/>
      <c r="H233" s="103"/>
      <c r="I233" s="104"/>
      <c r="J233" s="79"/>
      <c r="K233" s="78"/>
    </row>
    <row r="234" spans="1:11" s="75" customFormat="1">
      <c r="A234" s="93" t="s">
        <v>714</v>
      </c>
      <c r="B234" s="94" t="s">
        <v>251</v>
      </c>
      <c r="C234" s="93" t="s">
        <v>714</v>
      </c>
      <c r="D234" s="94" t="s">
        <v>12</v>
      </c>
      <c r="E234" s="95" t="s">
        <v>715</v>
      </c>
      <c r="F234" s="70" t="s">
        <v>714</v>
      </c>
      <c r="G234" s="69" t="s">
        <v>151</v>
      </c>
      <c r="H234" s="72" t="s">
        <v>716</v>
      </c>
      <c r="I234" s="73" t="s">
        <v>151</v>
      </c>
      <c r="J234" s="79"/>
      <c r="K234" s="78"/>
    </row>
    <row r="235" spans="1:11" s="75" customFormat="1">
      <c r="A235" s="86" t="s">
        <v>714</v>
      </c>
      <c r="B235" s="87" t="s">
        <v>252</v>
      </c>
      <c r="C235" s="86" t="s">
        <v>714</v>
      </c>
      <c r="D235" s="87" t="s">
        <v>22</v>
      </c>
      <c r="E235" s="88" t="s">
        <v>717</v>
      </c>
      <c r="F235" s="92"/>
      <c r="G235" s="88"/>
      <c r="H235" s="103"/>
      <c r="I235" s="104"/>
      <c r="J235" s="79"/>
      <c r="K235" s="78"/>
    </row>
    <row r="236" spans="1:11" s="75" customFormat="1">
      <c r="A236" s="99" t="s">
        <v>718</v>
      </c>
      <c r="B236" s="100" t="s">
        <v>251</v>
      </c>
      <c r="C236" s="99" t="s">
        <v>718</v>
      </c>
      <c r="D236" s="100" t="s">
        <v>12</v>
      </c>
      <c r="E236" s="101" t="s">
        <v>152</v>
      </c>
      <c r="F236" s="108" t="s">
        <v>718</v>
      </c>
      <c r="G236" s="109" t="s">
        <v>152</v>
      </c>
      <c r="H236" s="110" t="s">
        <v>719</v>
      </c>
      <c r="I236" s="111" t="s">
        <v>152</v>
      </c>
      <c r="J236" s="79"/>
      <c r="K236" s="78"/>
    </row>
    <row r="237" spans="1:11" s="75" customFormat="1" ht="13.5" customHeight="1">
      <c r="A237" s="67" t="s">
        <v>720</v>
      </c>
      <c r="B237" s="68" t="s">
        <v>251</v>
      </c>
      <c r="C237" s="67"/>
      <c r="D237" s="68"/>
      <c r="E237" s="69" t="s">
        <v>721</v>
      </c>
      <c r="F237" s="70" t="s">
        <v>720</v>
      </c>
      <c r="G237" s="353" t="s">
        <v>722</v>
      </c>
      <c r="H237" s="72" t="s">
        <v>723</v>
      </c>
      <c r="I237" s="353" t="s">
        <v>724</v>
      </c>
      <c r="J237" s="79"/>
      <c r="K237" s="78"/>
    </row>
    <row r="238" spans="1:11" s="75" customFormat="1">
      <c r="A238" s="76"/>
      <c r="B238" s="77"/>
      <c r="C238" s="76" t="s">
        <v>720</v>
      </c>
      <c r="D238" s="77" t="s">
        <v>12</v>
      </c>
      <c r="E238" s="78" t="s">
        <v>725</v>
      </c>
      <c r="F238" s="79"/>
      <c r="G238" s="363"/>
      <c r="H238" s="81"/>
      <c r="I238" s="369"/>
      <c r="J238" s="79"/>
      <c r="K238" s="78"/>
    </row>
    <row r="239" spans="1:11" s="75" customFormat="1">
      <c r="A239" s="89"/>
      <c r="B239" s="90"/>
      <c r="C239" s="89" t="s">
        <v>720</v>
      </c>
      <c r="D239" s="90" t="s">
        <v>13</v>
      </c>
      <c r="E239" s="91" t="s">
        <v>726</v>
      </c>
      <c r="F239" s="79"/>
      <c r="G239" s="78"/>
      <c r="H239" s="81"/>
      <c r="I239" s="82"/>
      <c r="J239" s="79"/>
      <c r="K239" s="78"/>
    </row>
    <row r="240" spans="1:11" s="75" customFormat="1">
      <c r="A240" s="86" t="s">
        <v>720</v>
      </c>
      <c r="B240" s="87" t="s">
        <v>252</v>
      </c>
      <c r="C240" s="86" t="s">
        <v>720</v>
      </c>
      <c r="D240" s="87" t="s">
        <v>22</v>
      </c>
      <c r="E240" s="88" t="s">
        <v>727</v>
      </c>
      <c r="F240" s="92"/>
      <c r="G240" s="88"/>
      <c r="H240" s="81"/>
      <c r="I240" s="82"/>
      <c r="J240" s="79"/>
      <c r="K240" s="78"/>
    </row>
    <row r="241" spans="1:11" s="75" customFormat="1">
      <c r="A241" s="93" t="s">
        <v>728</v>
      </c>
      <c r="B241" s="94" t="s">
        <v>251</v>
      </c>
      <c r="C241" s="93" t="s">
        <v>728</v>
      </c>
      <c r="D241" s="94" t="s">
        <v>12</v>
      </c>
      <c r="E241" s="95" t="s">
        <v>729</v>
      </c>
      <c r="F241" s="70" t="s">
        <v>728</v>
      </c>
      <c r="G241" s="69" t="s">
        <v>730</v>
      </c>
      <c r="H241" s="81"/>
      <c r="I241" s="82"/>
      <c r="J241" s="79"/>
      <c r="K241" s="78"/>
    </row>
    <row r="242" spans="1:11" s="75" customFormat="1">
      <c r="A242" s="86" t="s">
        <v>728</v>
      </c>
      <c r="B242" s="87" t="s">
        <v>252</v>
      </c>
      <c r="C242" s="86" t="s">
        <v>728</v>
      </c>
      <c r="D242" s="87" t="s">
        <v>22</v>
      </c>
      <c r="E242" s="88" t="s">
        <v>731</v>
      </c>
      <c r="F242" s="92"/>
      <c r="G242" s="88"/>
      <c r="H242" s="81"/>
      <c r="I242" s="82"/>
      <c r="J242" s="79"/>
      <c r="K242" s="78"/>
    </row>
    <row r="243" spans="1:11" s="75" customFormat="1">
      <c r="A243" s="99" t="s">
        <v>732</v>
      </c>
      <c r="B243" s="100" t="s">
        <v>251</v>
      </c>
      <c r="C243" s="99" t="s">
        <v>732</v>
      </c>
      <c r="D243" s="100" t="s">
        <v>12</v>
      </c>
      <c r="E243" s="101" t="s">
        <v>733</v>
      </c>
      <c r="F243" s="108" t="s">
        <v>732</v>
      </c>
      <c r="G243" s="101" t="s">
        <v>733</v>
      </c>
      <c r="H243" s="81"/>
      <c r="I243" s="82"/>
      <c r="J243" s="79"/>
      <c r="K243" s="78"/>
    </row>
    <row r="244" spans="1:11" s="75" customFormat="1">
      <c r="A244" s="99" t="s">
        <v>734</v>
      </c>
      <c r="B244" s="100" t="s">
        <v>251</v>
      </c>
      <c r="C244" s="99" t="s">
        <v>734</v>
      </c>
      <c r="D244" s="100" t="s">
        <v>12</v>
      </c>
      <c r="E244" s="101" t="s">
        <v>735</v>
      </c>
      <c r="F244" s="108" t="s">
        <v>734</v>
      </c>
      <c r="G244" s="101" t="s">
        <v>735</v>
      </c>
      <c r="H244" s="81"/>
      <c r="I244" s="82"/>
      <c r="J244" s="79"/>
      <c r="K244" s="78"/>
    </row>
    <row r="245" spans="1:11" s="75" customFormat="1">
      <c r="A245" s="93" t="s">
        <v>736</v>
      </c>
      <c r="B245" s="94" t="s">
        <v>251</v>
      </c>
      <c r="C245" s="93" t="s">
        <v>736</v>
      </c>
      <c r="D245" s="94" t="s">
        <v>12</v>
      </c>
      <c r="E245" s="95" t="s">
        <v>737</v>
      </c>
      <c r="F245" s="70" t="s">
        <v>736</v>
      </c>
      <c r="G245" s="353" t="s">
        <v>738</v>
      </c>
      <c r="H245" s="81"/>
      <c r="I245" s="82"/>
      <c r="J245" s="79"/>
      <c r="K245" s="78"/>
    </row>
    <row r="246" spans="1:11" s="75" customFormat="1">
      <c r="A246" s="76" t="s">
        <v>736</v>
      </c>
      <c r="B246" s="77" t="s">
        <v>259</v>
      </c>
      <c r="C246" s="76"/>
      <c r="D246" s="77"/>
      <c r="E246" s="78" t="s">
        <v>738</v>
      </c>
      <c r="F246" s="79"/>
      <c r="G246" s="369"/>
      <c r="H246" s="81"/>
      <c r="I246" s="82"/>
      <c r="J246" s="79"/>
      <c r="K246" s="78"/>
    </row>
    <row r="247" spans="1:11" s="75" customFormat="1">
      <c r="A247" s="76"/>
      <c r="B247" s="77"/>
      <c r="C247" s="76" t="s">
        <v>736</v>
      </c>
      <c r="D247" s="77" t="s">
        <v>92</v>
      </c>
      <c r="E247" s="78" t="s">
        <v>739</v>
      </c>
      <c r="F247" s="79"/>
      <c r="G247" s="78"/>
      <c r="H247" s="81"/>
      <c r="I247" s="82"/>
      <c r="J247" s="79"/>
      <c r="K247" s="78"/>
    </row>
    <row r="248" spans="1:11" s="75" customFormat="1">
      <c r="A248" s="86"/>
      <c r="B248" s="87"/>
      <c r="C248" s="86" t="s">
        <v>736</v>
      </c>
      <c r="D248" s="87" t="s">
        <v>100</v>
      </c>
      <c r="E248" s="88" t="s">
        <v>740</v>
      </c>
      <c r="F248" s="92"/>
      <c r="G248" s="88"/>
      <c r="H248" s="103"/>
      <c r="I248" s="104"/>
      <c r="J248" s="92"/>
      <c r="K248" s="88"/>
    </row>
    <row r="249" spans="1:11" s="75" customFormat="1">
      <c r="A249" s="67" t="s">
        <v>741</v>
      </c>
      <c r="B249" s="68" t="s">
        <v>251</v>
      </c>
      <c r="C249" s="67"/>
      <c r="D249" s="68"/>
      <c r="E249" s="69" t="s">
        <v>154</v>
      </c>
      <c r="F249" s="70" t="s">
        <v>741</v>
      </c>
      <c r="G249" s="69" t="s">
        <v>154</v>
      </c>
      <c r="H249" s="72" t="s">
        <v>742</v>
      </c>
      <c r="I249" s="73" t="s">
        <v>154</v>
      </c>
      <c r="J249" s="70" t="s">
        <v>743</v>
      </c>
      <c r="K249" s="69" t="s">
        <v>744</v>
      </c>
    </row>
    <row r="250" spans="1:11" s="75" customFormat="1">
      <c r="A250" s="76"/>
      <c r="B250" s="77"/>
      <c r="C250" s="76" t="s">
        <v>741</v>
      </c>
      <c r="D250" s="77" t="s">
        <v>12</v>
      </c>
      <c r="E250" s="78" t="s">
        <v>745</v>
      </c>
      <c r="F250" s="79"/>
      <c r="G250" s="78"/>
      <c r="H250" s="81"/>
      <c r="I250" s="82"/>
      <c r="J250" s="79"/>
      <c r="K250" s="78"/>
    </row>
    <row r="251" spans="1:11" s="75" customFormat="1">
      <c r="A251" s="76"/>
      <c r="B251" s="77"/>
      <c r="C251" s="76" t="s">
        <v>741</v>
      </c>
      <c r="D251" s="77" t="s">
        <v>13</v>
      </c>
      <c r="E251" s="78" t="s">
        <v>746</v>
      </c>
      <c r="F251" s="79"/>
      <c r="G251" s="78"/>
      <c r="H251" s="81"/>
      <c r="I251" s="82"/>
      <c r="J251" s="79"/>
      <c r="K251" s="78"/>
    </row>
    <row r="252" spans="1:11" s="75" customFormat="1">
      <c r="A252" s="76"/>
      <c r="B252" s="77"/>
      <c r="C252" s="76" t="s">
        <v>741</v>
      </c>
      <c r="D252" s="77" t="s">
        <v>14</v>
      </c>
      <c r="E252" s="78" t="s">
        <v>747</v>
      </c>
      <c r="F252" s="79"/>
      <c r="G252" s="78"/>
      <c r="H252" s="81"/>
      <c r="I252" s="82"/>
      <c r="J252" s="79"/>
      <c r="K252" s="78"/>
    </row>
    <row r="253" spans="1:11" s="75" customFormat="1">
      <c r="A253" s="76"/>
      <c r="B253" s="77"/>
      <c r="C253" s="76" t="s">
        <v>741</v>
      </c>
      <c r="D253" s="77" t="s">
        <v>15</v>
      </c>
      <c r="E253" s="78" t="s">
        <v>748</v>
      </c>
      <c r="F253" s="79"/>
      <c r="G253" s="78"/>
      <c r="H253" s="81"/>
      <c r="I253" s="82"/>
      <c r="J253" s="79"/>
      <c r="K253" s="78"/>
    </row>
    <row r="254" spans="1:11" s="75" customFormat="1">
      <c r="A254" s="76"/>
      <c r="B254" s="77"/>
      <c r="C254" s="76" t="s">
        <v>741</v>
      </c>
      <c r="D254" s="77" t="s">
        <v>16</v>
      </c>
      <c r="E254" s="78" t="s">
        <v>749</v>
      </c>
      <c r="F254" s="79"/>
      <c r="G254" s="78"/>
      <c r="H254" s="81"/>
      <c r="I254" s="82"/>
      <c r="J254" s="79"/>
      <c r="K254" s="78"/>
    </row>
    <row r="255" spans="1:11" s="75" customFormat="1">
      <c r="A255" s="76"/>
      <c r="B255" s="77"/>
      <c r="C255" s="76" t="s">
        <v>741</v>
      </c>
      <c r="D255" s="77" t="s">
        <v>17</v>
      </c>
      <c r="E255" s="78" t="s">
        <v>750</v>
      </c>
      <c r="F255" s="79"/>
      <c r="G255" s="78"/>
      <c r="H255" s="81"/>
      <c r="I255" s="82"/>
      <c r="J255" s="79"/>
      <c r="K255" s="78"/>
    </row>
    <row r="256" spans="1:11" s="75" customFormat="1">
      <c r="A256" s="76"/>
      <c r="B256" s="77"/>
      <c r="C256" s="76" t="s">
        <v>741</v>
      </c>
      <c r="D256" s="77" t="s">
        <v>18</v>
      </c>
      <c r="E256" s="78" t="s">
        <v>751</v>
      </c>
      <c r="F256" s="79"/>
      <c r="G256" s="78"/>
      <c r="H256" s="81"/>
      <c r="I256" s="82"/>
      <c r="J256" s="79"/>
      <c r="K256" s="78"/>
    </row>
    <row r="257" spans="1:11" s="75" customFormat="1">
      <c r="A257" s="76"/>
      <c r="B257" s="77"/>
      <c r="C257" s="76" t="s">
        <v>741</v>
      </c>
      <c r="D257" s="77" t="s">
        <v>19</v>
      </c>
      <c r="E257" s="78" t="s">
        <v>752</v>
      </c>
      <c r="F257" s="79"/>
      <c r="G257" s="78"/>
      <c r="H257" s="81"/>
      <c r="I257" s="82"/>
      <c r="J257" s="79"/>
      <c r="K257" s="78"/>
    </row>
    <row r="258" spans="1:11" s="75" customFormat="1">
      <c r="A258" s="86"/>
      <c r="B258" s="87"/>
      <c r="C258" s="86" t="s">
        <v>741</v>
      </c>
      <c r="D258" s="87" t="s">
        <v>20</v>
      </c>
      <c r="E258" s="88" t="s">
        <v>753</v>
      </c>
      <c r="F258" s="92"/>
      <c r="G258" s="88"/>
      <c r="H258" s="103"/>
      <c r="I258" s="104"/>
      <c r="J258" s="79"/>
      <c r="K258" s="78"/>
    </row>
    <row r="259" spans="1:11" s="75" customFormat="1">
      <c r="A259" s="67" t="s">
        <v>754</v>
      </c>
      <c r="B259" s="68" t="s">
        <v>251</v>
      </c>
      <c r="C259" s="67"/>
      <c r="D259" s="68"/>
      <c r="E259" s="69" t="s">
        <v>155</v>
      </c>
      <c r="F259" s="70" t="s">
        <v>754</v>
      </c>
      <c r="G259" s="69" t="s">
        <v>155</v>
      </c>
      <c r="H259" s="72" t="s">
        <v>755</v>
      </c>
      <c r="I259" s="73" t="s">
        <v>155</v>
      </c>
      <c r="J259" s="79"/>
      <c r="K259" s="78"/>
    </row>
    <row r="260" spans="1:11" s="75" customFormat="1">
      <c r="A260" s="76"/>
      <c r="B260" s="77"/>
      <c r="C260" s="76" t="s">
        <v>754</v>
      </c>
      <c r="D260" s="77" t="s">
        <v>12</v>
      </c>
      <c r="E260" s="78" t="s">
        <v>756</v>
      </c>
      <c r="F260" s="79"/>
      <c r="G260" s="78"/>
      <c r="H260" s="81"/>
      <c r="I260" s="82"/>
      <c r="J260" s="79"/>
      <c r="K260" s="78"/>
    </row>
    <row r="261" spans="1:11" s="75" customFormat="1">
      <c r="A261" s="89"/>
      <c r="B261" s="90"/>
      <c r="C261" s="89" t="s">
        <v>754</v>
      </c>
      <c r="D261" s="90" t="s">
        <v>20</v>
      </c>
      <c r="E261" s="91" t="s">
        <v>757</v>
      </c>
      <c r="F261" s="79"/>
      <c r="G261" s="78"/>
      <c r="H261" s="81"/>
      <c r="I261" s="82"/>
      <c r="J261" s="79"/>
      <c r="K261" s="78"/>
    </row>
    <row r="262" spans="1:11" s="75" customFormat="1">
      <c r="A262" s="86" t="s">
        <v>754</v>
      </c>
      <c r="B262" s="87" t="s">
        <v>252</v>
      </c>
      <c r="C262" s="86" t="s">
        <v>754</v>
      </c>
      <c r="D262" s="87" t="s">
        <v>22</v>
      </c>
      <c r="E262" s="88" t="s">
        <v>758</v>
      </c>
      <c r="F262" s="92"/>
      <c r="G262" s="88"/>
      <c r="H262" s="103"/>
      <c r="I262" s="104"/>
      <c r="J262" s="92"/>
      <c r="K262" s="88"/>
    </row>
    <row r="263" spans="1:11" s="75" customFormat="1" ht="13.5" customHeight="1">
      <c r="A263" s="67" t="s">
        <v>759</v>
      </c>
      <c r="B263" s="68" t="s">
        <v>251</v>
      </c>
      <c r="C263" s="67"/>
      <c r="D263" s="68"/>
      <c r="E263" s="69" t="s">
        <v>156</v>
      </c>
      <c r="F263" s="70" t="s">
        <v>759</v>
      </c>
      <c r="G263" s="69" t="s">
        <v>156</v>
      </c>
      <c r="H263" s="72" t="s">
        <v>760</v>
      </c>
      <c r="I263" s="73" t="s">
        <v>156</v>
      </c>
      <c r="J263" s="70" t="s">
        <v>641</v>
      </c>
      <c r="K263" s="353" t="s">
        <v>761</v>
      </c>
    </row>
    <row r="264" spans="1:11" s="75" customFormat="1">
      <c r="A264" s="76"/>
      <c r="B264" s="77"/>
      <c r="C264" s="76" t="s">
        <v>759</v>
      </c>
      <c r="D264" s="77" t="s">
        <v>12</v>
      </c>
      <c r="E264" s="78" t="s">
        <v>762</v>
      </c>
      <c r="F264" s="79"/>
      <c r="G264" s="78"/>
      <c r="H264" s="81"/>
      <c r="I264" s="82"/>
      <c r="J264" s="79"/>
      <c r="K264" s="363"/>
    </row>
    <row r="265" spans="1:11" s="75" customFormat="1">
      <c r="A265" s="76"/>
      <c r="B265" s="77"/>
      <c r="C265" s="76" t="s">
        <v>759</v>
      </c>
      <c r="D265" s="77" t="s">
        <v>13</v>
      </c>
      <c r="E265" s="78" t="s">
        <v>763</v>
      </c>
      <c r="F265" s="79"/>
      <c r="G265" s="78"/>
      <c r="H265" s="81"/>
      <c r="I265" s="82"/>
      <c r="J265" s="79"/>
      <c r="K265" s="78"/>
    </row>
    <row r="266" spans="1:11" s="75" customFormat="1">
      <c r="A266" s="76"/>
      <c r="B266" s="77"/>
      <c r="C266" s="76" t="s">
        <v>759</v>
      </c>
      <c r="D266" s="77" t="s">
        <v>14</v>
      </c>
      <c r="E266" s="78" t="s">
        <v>764</v>
      </c>
      <c r="F266" s="79"/>
      <c r="G266" s="78"/>
      <c r="H266" s="81"/>
      <c r="I266" s="82"/>
      <c r="J266" s="79"/>
      <c r="K266" s="78"/>
    </row>
    <row r="267" spans="1:11" s="75" customFormat="1">
      <c r="A267" s="76"/>
      <c r="B267" s="77"/>
      <c r="C267" s="76" t="s">
        <v>759</v>
      </c>
      <c r="D267" s="77" t="s">
        <v>15</v>
      </c>
      <c r="E267" s="78" t="s">
        <v>765</v>
      </c>
      <c r="F267" s="79"/>
      <c r="G267" s="78"/>
      <c r="H267" s="81"/>
      <c r="I267" s="82"/>
      <c r="J267" s="79"/>
      <c r="K267" s="78"/>
    </row>
    <row r="268" spans="1:11" s="75" customFormat="1">
      <c r="A268" s="76"/>
      <c r="B268" s="77"/>
      <c r="C268" s="76" t="s">
        <v>759</v>
      </c>
      <c r="D268" s="77" t="s">
        <v>16</v>
      </c>
      <c r="E268" s="78" t="s">
        <v>766</v>
      </c>
      <c r="F268" s="79"/>
      <c r="G268" s="78"/>
      <c r="H268" s="81"/>
      <c r="I268" s="82"/>
      <c r="J268" s="79"/>
      <c r="K268" s="78"/>
    </row>
    <row r="269" spans="1:11" s="75" customFormat="1">
      <c r="A269" s="76"/>
      <c r="B269" s="77"/>
      <c r="C269" s="76" t="s">
        <v>759</v>
      </c>
      <c r="D269" s="77" t="s">
        <v>17</v>
      </c>
      <c r="E269" s="78" t="s">
        <v>767</v>
      </c>
      <c r="F269" s="79"/>
      <c r="G269" s="78"/>
      <c r="H269" s="81"/>
      <c r="I269" s="82"/>
      <c r="J269" s="79"/>
      <c r="K269" s="78"/>
    </row>
    <row r="270" spans="1:11" s="75" customFormat="1">
      <c r="A270" s="76"/>
      <c r="B270" s="77"/>
      <c r="C270" s="76" t="s">
        <v>759</v>
      </c>
      <c r="D270" s="77" t="s">
        <v>18</v>
      </c>
      <c r="E270" s="78" t="s">
        <v>768</v>
      </c>
      <c r="F270" s="79"/>
      <c r="G270" s="78"/>
      <c r="H270" s="81"/>
      <c r="I270" s="82"/>
      <c r="J270" s="79"/>
      <c r="K270" s="78"/>
    </row>
    <row r="271" spans="1:11" s="75" customFormat="1">
      <c r="A271" s="86"/>
      <c r="B271" s="87"/>
      <c r="C271" s="86" t="s">
        <v>759</v>
      </c>
      <c r="D271" s="87" t="s">
        <v>20</v>
      </c>
      <c r="E271" s="88" t="s">
        <v>769</v>
      </c>
      <c r="F271" s="92"/>
      <c r="G271" s="88"/>
      <c r="H271" s="103"/>
      <c r="I271" s="104"/>
      <c r="J271" s="79"/>
      <c r="K271" s="78"/>
    </row>
    <row r="272" spans="1:11" s="75" customFormat="1">
      <c r="A272" s="99" t="s">
        <v>770</v>
      </c>
      <c r="B272" s="100" t="s">
        <v>251</v>
      </c>
      <c r="C272" s="99" t="s">
        <v>770</v>
      </c>
      <c r="D272" s="100" t="s">
        <v>12</v>
      </c>
      <c r="E272" s="101" t="s">
        <v>771</v>
      </c>
      <c r="F272" s="108" t="s">
        <v>770</v>
      </c>
      <c r="G272" s="101" t="s">
        <v>771</v>
      </c>
      <c r="H272" s="72" t="s">
        <v>494</v>
      </c>
      <c r="I272" s="73" t="s">
        <v>157</v>
      </c>
      <c r="J272" s="81"/>
      <c r="K272" s="367"/>
    </row>
    <row r="273" spans="1:11" s="75" customFormat="1">
      <c r="A273" s="93" t="s">
        <v>772</v>
      </c>
      <c r="B273" s="94" t="s">
        <v>251</v>
      </c>
      <c r="C273" s="93" t="s">
        <v>772</v>
      </c>
      <c r="D273" s="94" t="s">
        <v>12</v>
      </c>
      <c r="E273" s="95" t="s">
        <v>773</v>
      </c>
      <c r="F273" s="70" t="s">
        <v>772</v>
      </c>
      <c r="G273" s="69" t="s">
        <v>774</v>
      </c>
      <c r="H273" s="81"/>
      <c r="I273" s="82"/>
      <c r="J273" s="79"/>
      <c r="K273" s="363"/>
    </row>
    <row r="274" spans="1:11" s="75" customFormat="1">
      <c r="A274" s="96" t="s">
        <v>772</v>
      </c>
      <c r="B274" s="97" t="s">
        <v>252</v>
      </c>
      <c r="C274" s="96" t="s">
        <v>772</v>
      </c>
      <c r="D274" s="97" t="s">
        <v>22</v>
      </c>
      <c r="E274" s="98" t="s">
        <v>775</v>
      </c>
      <c r="F274" s="79"/>
      <c r="G274" s="78"/>
      <c r="H274" s="81"/>
      <c r="I274" s="82"/>
      <c r="J274" s="79"/>
      <c r="K274" s="78"/>
    </row>
    <row r="275" spans="1:11" s="75" customFormat="1">
      <c r="A275" s="86" t="s">
        <v>772</v>
      </c>
      <c r="B275" s="87" t="s">
        <v>259</v>
      </c>
      <c r="C275" s="86" t="s">
        <v>772</v>
      </c>
      <c r="D275" s="87" t="s">
        <v>100</v>
      </c>
      <c r="E275" s="88" t="s">
        <v>774</v>
      </c>
      <c r="F275" s="92"/>
      <c r="G275" s="88"/>
      <c r="H275" s="103"/>
      <c r="I275" s="104"/>
      <c r="J275" s="79"/>
      <c r="K275" s="78"/>
    </row>
    <row r="276" spans="1:11" s="75" customFormat="1" ht="13.5" customHeight="1">
      <c r="A276" s="99" t="s">
        <v>776</v>
      </c>
      <c r="B276" s="100" t="s">
        <v>251</v>
      </c>
      <c r="C276" s="99" t="s">
        <v>776</v>
      </c>
      <c r="D276" s="100" t="s">
        <v>12</v>
      </c>
      <c r="E276" s="101" t="s">
        <v>777</v>
      </c>
      <c r="F276" s="108" t="s">
        <v>776</v>
      </c>
      <c r="G276" s="101" t="s">
        <v>777</v>
      </c>
      <c r="H276" s="72" t="s">
        <v>496</v>
      </c>
      <c r="I276" s="353" t="s">
        <v>778</v>
      </c>
      <c r="J276" s="79"/>
      <c r="K276" s="78"/>
    </row>
    <row r="277" spans="1:11" s="75" customFormat="1" ht="13.5" customHeight="1">
      <c r="A277" s="93" t="s">
        <v>779</v>
      </c>
      <c r="B277" s="94" t="s">
        <v>251</v>
      </c>
      <c r="C277" s="93" t="s">
        <v>779</v>
      </c>
      <c r="D277" s="94" t="s">
        <v>12</v>
      </c>
      <c r="E277" s="95" t="s">
        <v>780</v>
      </c>
      <c r="F277" s="70" t="s">
        <v>779</v>
      </c>
      <c r="G277" s="353" t="s">
        <v>781</v>
      </c>
      <c r="H277" s="81"/>
      <c r="I277" s="369"/>
      <c r="J277" s="79"/>
      <c r="K277" s="78"/>
    </row>
    <row r="278" spans="1:11" s="75" customFormat="1">
      <c r="A278" s="86" t="s">
        <v>779</v>
      </c>
      <c r="B278" s="87" t="s">
        <v>252</v>
      </c>
      <c r="C278" s="86" t="s">
        <v>779</v>
      </c>
      <c r="D278" s="87" t="s">
        <v>22</v>
      </c>
      <c r="E278" s="88" t="s">
        <v>782</v>
      </c>
      <c r="F278" s="92"/>
      <c r="G278" s="371"/>
      <c r="H278" s="103"/>
      <c r="I278" s="104"/>
      <c r="J278" s="92"/>
      <c r="K278" s="88"/>
    </row>
    <row r="279" spans="1:11" s="75" customFormat="1">
      <c r="A279" s="67" t="s">
        <v>783</v>
      </c>
      <c r="B279" s="68" t="s">
        <v>251</v>
      </c>
      <c r="C279" s="67"/>
      <c r="D279" s="68"/>
      <c r="E279" s="69" t="s">
        <v>784</v>
      </c>
      <c r="F279" s="70" t="s">
        <v>783</v>
      </c>
      <c r="G279" s="71" t="s">
        <v>784</v>
      </c>
      <c r="H279" s="72" t="s">
        <v>785</v>
      </c>
      <c r="I279" s="73" t="s">
        <v>159</v>
      </c>
      <c r="J279" s="70" t="s">
        <v>786</v>
      </c>
      <c r="K279" s="69" t="s">
        <v>787</v>
      </c>
    </row>
    <row r="280" spans="1:11" s="75" customFormat="1">
      <c r="A280" s="76"/>
      <c r="B280" s="77"/>
      <c r="C280" s="76" t="s">
        <v>783</v>
      </c>
      <c r="D280" s="77" t="s">
        <v>12</v>
      </c>
      <c r="E280" s="78" t="s">
        <v>788</v>
      </c>
      <c r="F280" s="79"/>
      <c r="G280" s="80"/>
      <c r="H280" s="81"/>
      <c r="I280" s="82"/>
      <c r="J280" s="79"/>
      <c r="K280" s="78"/>
    </row>
    <row r="281" spans="1:11" s="75" customFormat="1">
      <c r="A281" s="86"/>
      <c r="B281" s="87"/>
      <c r="C281" s="86" t="s">
        <v>783</v>
      </c>
      <c r="D281" s="87" t="s">
        <v>13</v>
      </c>
      <c r="E281" s="88" t="s">
        <v>789</v>
      </c>
      <c r="F281" s="79"/>
      <c r="G281" s="80"/>
      <c r="H281" s="81"/>
      <c r="I281" s="82"/>
      <c r="J281" s="79"/>
      <c r="K281" s="78"/>
    </row>
    <row r="282" spans="1:11" s="75" customFormat="1">
      <c r="A282" s="99" t="s">
        <v>790</v>
      </c>
      <c r="B282" s="100" t="s">
        <v>251</v>
      </c>
      <c r="C282" s="99" t="s">
        <v>790</v>
      </c>
      <c r="D282" s="100" t="s">
        <v>12</v>
      </c>
      <c r="E282" s="101" t="s">
        <v>791</v>
      </c>
      <c r="F282" s="108" t="s">
        <v>790</v>
      </c>
      <c r="G282" s="101" t="s">
        <v>791</v>
      </c>
      <c r="H282" s="81"/>
      <c r="I282" s="82"/>
      <c r="J282" s="79"/>
      <c r="K282" s="78"/>
    </row>
    <row r="283" spans="1:11" s="75" customFormat="1">
      <c r="A283" s="67" t="s">
        <v>792</v>
      </c>
      <c r="B283" s="68" t="s">
        <v>259</v>
      </c>
      <c r="C283" s="67"/>
      <c r="D283" s="68"/>
      <c r="E283" s="69" t="s">
        <v>793</v>
      </c>
      <c r="F283" s="70" t="s">
        <v>792</v>
      </c>
      <c r="G283" s="69" t="s">
        <v>793</v>
      </c>
      <c r="H283" s="81"/>
      <c r="I283" s="82"/>
      <c r="J283" s="79"/>
      <c r="K283" s="78"/>
    </row>
    <row r="284" spans="1:11" s="75" customFormat="1">
      <c r="A284" s="76"/>
      <c r="B284" s="77"/>
      <c r="C284" s="76" t="s">
        <v>792</v>
      </c>
      <c r="D284" s="77" t="s">
        <v>92</v>
      </c>
      <c r="E284" s="78" t="s">
        <v>794</v>
      </c>
      <c r="F284" s="79"/>
      <c r="G284" s="78"/>
      <c r="H284" s="81"/>
      <c r="I284" s="82"/>
      <c r="J284" s="79"/>
      <c r="K284" s="78"/>
    </row>
    <row r="285" spans="1:11" s="75" customFormat="1">
      <c r="A285" s="86"/>
      <c r="B285" s="87"/>
      <c r="C285" s="86" t="s">
        <v>792</v>
      </c>
      <c r="D285" s="87" t="s">
        <v>100</v>
      </c>
      <c r="E285" s="88" t="s">
        <v>795</v>
      </c>
      <c r="F285" s="92"/>
      <c r="G285" s="88"/>
      <c r="H285" s="103"/>
      <c r="I285" s="104"/>
      <c r="J285" s="79"/>
      <c r="K285" s="78"/>
    </row>
    <row r="286" spans="1:11" s="75" customFormat="1">
      <c r="A286" s="99" t="s">
        <v>796</v>
      </c>
      <c r="B286" s="100" t="s">
        <v>251</v>
      </c>
      <c r="C286" s="99" t="s">
        <v>796</v>
      </c>
      <c r="D286" s="100" t="s">
        <v>12</v>
      </c>
      <c r="E286" s="101" t="s">
        <v>797</v>
      </c>
      <c r="F286" s="108" t="s">
        <v>796</v>
      </c>
      <c r="G286" s="101" t="s">
        <v>797</v>
      </c>
      <c r="H286" s="72" t="s">
        <v>798</v>
      </c>
      <c r="I286" s="73" t="s">
        <v>160</v>
      </c>
      <c r="J286" s="79"/>
      <c r="K286" s="78"/>
    </row>
    <row r="287" spans="1:11" s="75" customFormat="1">
      <c r="A287" s="99" t="s">
        <v>799</v>
      </c>
      <c r="B287" s="100" t="s">
        <v>251</v>
      </c>
      <c r="C287" s="99" t="s">
        <v>799</v>
      </c>
      <c r="D287" s="100" t="s">
        <v>12</v>
      </c>
      <c r="E287" s="101" t="s">
        <v>800</v>
      </c>
      <c r="F287" s="108" t="s">
        <v>799</v>
      </c>
      <c r="G287" s="101" t="s">
        <v>800</v>
      </c>
      <c r="H287" s="81"/>
      <c r="I287" s="82"/>
      <c r="J287" s="79"/>
      <c r="K287" s="78"/>
    </row>
    <row r="288" spans="1:11" s="75" customFormat="1">
      <c r="A288" s="99" t="s">
        <v>801</v>
      </c>
      <c r="B288" s="100" t="s">
        <v>251</v>
      </c>
      <c r="C288" s="99" t="s">
        <v>801</v>
      </c>
      <c r="D288" s="100" t="s">
        <v>12</v>
      </c>
      <c r="E288" s="101" t="s">
        <v>802</v>
      </c>
      <c r="F288" s="108" t="s">
        <v>801</v>
      </c>
      <c r="G288" s="101" t="s">
        <v>802</v>
      </c>
      <c r="H288" s="103"/>
      <c r="I288" s="104"/>
      <c r="J288" s="79"/>
      <c r="K288" s="78"/>
    </row>
    <row r="289" spans="1:11" s="75" customFormat="1">
      <c r="A289" s="67" t="s">
        <v>803</v>
      </c>
      <c r="B289" s="68" t="s">
        <v>251</v>
      </c>
      <c r="C289" s="67"/>
      <c r="D289" s="68"/>
      <c r="E289" s="69" t="s">
        <v>161</v>
      </c>
      <c r="F289" s="70" t="s">
        <v>803</v>
      </c>
      <c r="G289" s="69" t="s">
        <v>161</v>
      </c>
      <c r="H289" s="72" t="s">
        <v>804</v>
      </c>
      <c r="I289" s="73" t="s">
        <v>161</v>
      </c>
      <c r="J289" s="79"/>
      <c r="K289" s="78"/>
    </row>
    <row r="290" spans="1:11" s="75" customFormat="1">
      <c r="A290" s="76"/>
      <c r="B290" s="77"/>
      <c r="C290" s="76" t="s">
        <v>803</v>
      </c>
      <c r="D290" s="77" t="s">
        <v>12</v>
      </c>
      <c r="E290" s="78" t="s">
        <v>805</v>
      </c>
      <c r="F290" s="79"/>
      <c r="G290" s="78"/>
      <c r="H290" s="81"/>
      <c r="I290" s="82"/>
      <c r="J290" s="79"/>
      <c r="K290" s="78"/>
    </row>
    <row r="291" spans="1:11" s="75" customFormat="1">
      <c r="A291" s="76"/>
      <c r="B291" s="77"/>
      <c r="C291" s="76" t="s">
        <v>803</v>
      </c>
      <c r="D291" s="77" t="s">
        <v>13</v>
      </c>
      <c r="E291" s="78" t="s">
        <v>806</v>
      </c>
      <c r="F291" s="79"/>
      <c r="G291" s="78"/>
      <c r="H291" s="81"/>
      <c r="I291" s="82"/>
      <c r="J291" s="79"/>
      <c r="K291" s="78"/>
    </row>
    <row r="292" spans="1:11" s="75" customFormat="1">
      <c r="A292" s="86"/>
      <c r="B292" s="87"/>
      <c r="C292" s="86" t="s">
        <v>803</v>
      </c>
      <c r="D292" s="87" t="s">
        <v>14</v>
      </c>
      <c r="E292" s="88" t="s">
        <v>807</v>
      </c>
      <c r="F292" s="92"/>
      <c r="G292" s="88"/>
      <c r="H292" s="103"/>
      <c r="I292" s="104"/>
      <c r="J292" s="79"/>
      <c r="K292" s="78"/>
    </row>
    <row r="293" spans="1:11" s="75" customFormat="1" ht="13.5" customHeight="1">
      <c r="A293" s="93" t="s">
        <v>808</v>
      </c>
      <c r="B293" s="94" t="s">
        <v>251</v>
      </c>
      <c r="C293" s="93" t="s">
        <v>808</v>
      </c>
      <c r="D293" s="94" t="s">
        <v>12</v>
      </c>
      <c r="E293" s="95" t="s">
        <v>809</v>
      </c>
      <c r="F293" s="70" t="s">
        <v>808</v>
      </c>
      <c r="G293" s="353" t="s">
        <v>810</v>
      </c>
      <c r="H293" s="72" t="s">
        <v>811</v>
      </c>
      <c r="I293" s="353" t="s">
        <v>810</v>
      </c>
      <c r="J293" s="79"/>
      <c r="K293" s="78"/>
    </row>
    <row r="294" spans="1:11" s="75" customFormat="1">
      <c r="A294" s="96" t="s">
        <v>808</v>
      </c>
      <c r="B294" s="97" t="s">
        <v>252</v>
      </c>
      <c r="C294" s="96" t="s">
        <v>808</v>
      </c>
      <c r="D294" s="97" t="s">
        <v>22</v>
      </c>
      <c r="E294" s="98" t="s">
        <v>812</v>
      </c>
      <c r="F294" s="79"/>
      <c r="G294" s="369"/>
      <c r="H294" s="81"/>
      <c r="I294" s="369"/>
      <c r="J294" s="79"/>
      <c r="K294" s="78"/>
    </row>
    <row r="295" spans="1:11" s="75" customFormat="1">
      <c r="A295" s="96" t="s">
        <v>808</v>
      </c>
      <c r="B295" s="97" t="s">
        <v>253</v>
      </c>
      <c r="C295" s="96" t="s">
        <v>808</v>
      </c>
      <c r="D295" s="97" t="s">
        <v>32</v>
      </c>
      <c r="E295" s="98" t="s">
        <v>813</v>
      </c>
      <c r="F295" s="79"/>
      <c r="G295" s="78"/>
      <c r="H295" s="81"/>
      <c r="I295" s="82"/>
      <c r="J295" s="79"/>
      <c r="K295" s="78"/>
    </row>
    <row r="296" spans="1:11" s="75" customFormat="1">
      <c r="A296" s="96" t="s">
        <v>808</v>
      </c>
      <c r="B296" s="97" t="s">
        <v>254</v>
      </c>
      <c r="C296" s="96" t="s">
        <v>808</v>
      </c>
      <c r="D296" s="97" t="s">
        <v>42</v>
      </c>
      <c r="E296" s="98" t="s">
        <v>814</v>
      </c>
      <c r="F296" s="79"/>
      <c r="G296" s="78"/>
      <c r="H296" s="81"/>
      <c r="I296" s="82"/>
      <c r="J296" s="79"/>
      <c r="K296" s="78"/>
    </row>
    <row r="297" spans="1:11" s="75" customFormat="1">
      <c r="A297" s="86" t="s">
        <v>808</v>
      </c>
      <c r="B297" s="87" t="s">
        <v>259</v>
      </c>
      <c r="C297" s="86" t="s">
        <v>808</v>
      </c>
      <c r="D297" s="87" t="s">
        <v>100</v>
      </c>
      <c r="E297" s="88" t="s">
        <v>162</v>
      </c>
      <c r="F297" s="92"/>
      <c r="G297" s="88"/>
      <c r="H297" s="103"/>
      <c r="I297" s="104"/>
      <c r="J297" s="92"/>
      <c r="K297" s="88"/>
    </row>
    <row r="298" spans="1:11" s="75" customFormat="1">
      <c r="A298" s="93" t="s">
        <v>815</v>
      </c>
      <c r="B298" s="94" t="s">
        <v>251</v>
      </c>
      <c r="C298" s="93" t="s">
        <v>815</v>
      </c>
      <c r="D298" s="94" t="s">
        <v>12</v>
      </c>
      <c r="E298" s="95" t="s">
        <v>816</v>
      </c>
      <c r="F298" s="70" t="s">
        <v>815</v>
      </c>
      <c r="G298" s="69" t="s">
        <v>163</v>
      </c>
      <c r="H298" s="72" t="s">
        <v>817</v>
      </c>
      <c r="I298" s="73" t="s">
        <v>163</v>
      </c>
      <c r="J298" s="70" t="s">
        <v>818</v>
      </c>
      <c r="K298" s="69" t="s">
        <v>819</v>
      </c>
    </row>
    <row r="299" spans="1:11" s="75" customFormat="1">
      <c r="A299" s="96" t="s">
        <v>815</v>
      </c>
      <c r="B299" s="97" t="s">
        <v>252</v>
      </c>
      <c r="C299" s="96" t="s">
        <v>815</v>
      </c>
      <c r="D299" s="97" t="s">
        <v>22</v>
      </c>
      <c r="E299" s="98" t="s">
        <v>820</v>
      </c>
      <c r="F299" s="79"/>
      <c r="G299" s="78"/>
      <c r="H299" s="81"/>
      <c r="I299" s="82"/>
      <c r="J299" s="79"/>
      <c r="K299" s="78"/>
    </row>
    <row r="300" spans="1:11" s="75" customFormat="1">
      <c r="A300" s="96" t="s">
        <v>815</v>
      </c>
      <c r="B300" s="97" t="s">
        <v>253</v>
      </c>
      <c r="C300" s="96" t="s">
        <v>815</v>
      </c>
      <c r="D300" s="97" t="s">
        <v>32</v>
      </c>
      <c r="E300" s="98" t="s">
        <v>821</v>
      </c>
      <c r="F300" s="79"/>
      <c r="G300" s="78"/>
      <c r="H300" s="81"/>
      <c r="I300" s="82"/>
      <c r="J300" s="79"/>
      <c r="K300" s="78"/>
    </row>
    <row r="301" spans="1:11" s="75" customFormat="1">
      <c r="A301" s="86" t="s">
        <v>815</v>
      </c>
      <c r="B301" s="87" t="s">
        <v>254</v>
      </c>
      <c r="C301" s="86" t="s">
        <v>815</v>
      </c>
      <c r="D301" s="87" t="s">
        <v>42</v>
      </c>
      <c r="E301" s="88" t="s">
        <v>822</v>
      </c>
      <c r="F301" s="92"/>
      <c r="G301" s="88"/>
      <c r="H301" s="81"/>
      <c r="I301" s="82"/>
      <c r="J301" s="79"/>
      <c r="K301" s="78"/>
    </row>
    <row r="302" spans="1:11" s="75" customFormat="1">
      <c r="A302" s="67"/>
      <c r="B302" s="119"/>
      <c r="C302" s="99" t="s">
        <v>823</v>
      </c>
      <c r="D302" s="100" t="s">
        <v>824</v>
      </c>
      <c r="E302" s="101" t="s">
        <v>825</v>
      </c>
      <c r="F302" s="79" t="s">
        <v>823</v>
      </c>
      <c r="G302" s="101" t="s">
        <v>825</v>
      </c>
      <c r="H302" s="81"/>
      <c r="I302" s="82"/>
      <c r="J302" s="79"/>
      <c r="K302" s="78"/>
    </row>
    <row r="303" spans="1:11" s="75" customFormat="1">
      <c r="A303" s="86"/>
      <c r="B303" s="87"/>
      <c r="C303" s="99" t="s">
        <v>826</v>
      </c>
      <c r="D303" s="100" t="s">
        <v>824</v>
      </c>
      <c r="E303" s="101" t="s">
        <v>827</v>
      </c>
      <c r="F303" s="110" t="s">
        <v>826</v>
      </c>
      <c r="G303" s="101" t="s">
        <v>828</v>
      </c>
      <c r="H303" s="103"/>
      <c r="I303" s="104"/>
      <c r="J303" s="79"/>
      <c r="K303" s="78"/>
    </row>
    <row r="304" spans="1:11" s="75" customFormat="1">
      <c r="A304" s="67" t="s">
        <v>829</v>
      </c>
      <c r="B304" s="68" t="s">
        <v>251</v>
      </c>
      <c r="C304" s="67"/>
      <c r="D304" s="68"/>
      <c r="E304" s="69" t="s">
        <v>830</v>
      </c>
      <c r="F304" s="70" t="s">
        <v>829</v>
      </c>
      <c r="G304" s="69" t="s">
        <v>830</v>
      </c>
      <c r="H304" s="72" t="s">
        <v>831</v>
      </c>
      <c r="I304" s="73" t="s">
        <v>164</v>
      </c>
      <c r="J304" s="79"/>
      <c r="K304" s="78"/>
    </row>
    <row r="305" spans="1:11" s="75" customFormat="1">
      <c r="A305" s="76"/>
      <c r="B305" s="77"/>
      <c r="C305" s="76" t="s">
        <v>829</v>
      </c>
      <c r="D305" s="77" t="s">
        <v>12</v>
      </c>
      <c r="E305" s="78" t="s">
        <v>832</v>
      </c>
      <c r="F305" s="79"/>
      <c r="G305" s="78"/>
      <c r="H305" s="81"/>
      <c r="I305" s="82"/>
      <c r="J305" s="79"/>
      <c r="K305" s="78"/>
    </row>
    <row r="306" spans="1:11" s="75" customFormat="1">
      <c r="A306" s="76"/>
      <c r="B306" s="77"/>
      <c r="C306" s="76" t="s">
        <v>829</v>
      </c>
      <c r="D306" s="77" t="s">
        <v>13</v>
      </c>
      <c r="E306" s="78" t="s">
        <v>833</v>
      </c>
      <c r="F306" s="79"/>
      <c r="G306" s="78"/>
      <c r="H306" s="81"/>
      <c r="I306" s="82"/>
      <c r="J306" s="79"/>
      <c r="K306" s="78"/>
    </row>
    <row r="307" spans="1:11" s="75" customFormat="1">
      <c r="A307" s="76"/>
      <c r="B307" s="77"/>
      <c r="C307" s="76" t="s">
        <v>829</v>
      </c>
      <c r="D307" s="77" t="s">
        <v>14</v>
      </c>
      <c r="E307" s="78" t="s">
        <v>834</v>
      </c>
      <c r="F307" s="79"/>
      <c r="G307" s="78"/>
      <c r="H307" s="81"/>
      <c r="I307" s="82"/>
      <c r="J307" s="79"/>
      <c r="K307" s="78"/>
    </row>
    <row r="308" spans="1:11" s="75" customFormat="1">
      <c r="A308" s="76"/>
      <c r="B308" s="77"/>
      <c r="C308" s="76" t="s">
        <v>829</v>
      </c>
      <c r="D308" s="77" t="s">
        <v>15</v>
      </c>
      <c r="E308" s="78" t="s">
        <v>835</v>
      </c>
      <c r="F308" s="79"/>
      <c r="G308" s="78"/>
      <c r="H308" s="81"/>
      <c r="I308" s="82"/>
      <c r="J308" s="79"/>
      <c r="K308" s="78"/>
    </row>
    <row r="309" spans="1:11" s="75" customFormat="1">
      <c r="A309" s="76"/>
      <c r="B309" s="77"/>
      <c r="C309" s="76" t="s">
        <v>829</v>
      </c>
      <c r="D309" s="77" t="s">
        <v>16</v>
      </c>
      <c r="E309" s="78" t="s">
        <v>836</v>
      </c>
      <c r="F309" s="79"/>
      <c r="G309" s="78"/>
      <c r="H309" s="81"/>
      <c r="I309" s="82"/>
      <c r="J309" s="79"/>
      <c r="K309" s="78"/>
    </row>
    <row r="310" spans="1:11" s="75" customFormat="1">
      <c r="A310" s="86"/>
      <c r="B310" s="87"/>
      <c r="C310" s="86" t="s">
        <v>829</v>
      </c>
      <c r="D310" s="87" t="s">
        <v>17</v>
      </c>
      <c r="E310" s="88" t="s">
        <v>837</v>
      </c>
      <c r="F310" s="92"/>
      <c r="G310" s="88"/>
      <c r="H310" s="81"/>
      <c r="I310" s="82"/>
      <c r="J310" s="79"/>
      <c r="K310" s="78"/>
    </row>
    <row r="311" spans="1:11" s="75" customFormat="1">
      <c r="A311" s="67" t="s">
        <v>838</v>
      </c>
      <c r="B311" s="68" t="s">
        <v>251</v>
      </c>
      <c r="C311" s="67"/>
      <c r="D311" s="68"/>
      <c r="E311" s="69" t="s">
        <v>839</v>
      </c>
      <c r="F311" s="70" t="s">
        <v>838</v>
      </c>
      <c r="G311" s="69" t="s">
        <v>839</v>
      </c>
      <c r="H311" s="81"/>
      <c r="I311" s="82"/>
      <c r="J311" s="79"/>
      <c r="K311" s="78"/>
    </row>
    <row r="312" spans="1:11" s="75" customFormat="1">
      <c r="A312" s="76"/>
      <c r="B312" s="77"/>
      <c r="C312" s="76" t="s">
        <v>838</v>
      </c>
      <c r="D312" s="77" t="s">
        <v>12</v>
      </c>
      <c r="E312" s="78" t="s">
        <v>840</v>
      </c>
      <c r="F312" s="79"/>
      <c r="G312" s="78"/>
      <c r="H312" s="81"/>
      <c r="I312" s="82"/>
      <c r="J312" s="79"/>
      <c r="K312" s="78"/>
    </row>
    <row r="313" spans="1:11" s="75" customFormat="1">
      <c r="A313" s="86"/>
      <c r="B313" s="87"/>
      <c r="C313" s="86" t="s">
        <v>838</v>
      </c>
      <c r="D313" s="87" t="s">
        <v>13</v>
      </c>
      <c r="E313" s="88" t="s">
        <v>841</v>
      </c>
      <c r="F313" s="92"/>
      <c r="G313" s="88"/>
      <c r="H313" s="81"/>
      <c r="I313" s="82"/>
      <c r="J313" s="79"/>
      <c r="K313" s="78"/>
    </row>
    <row r="314" spans="1:11" s="75" customFormat="1">
      <c r="A314" s="67" t="s">
        <v>842</v>
      </c>
      <c r="B314" s="68" t="s">
        <v>251</v>
      </c>
      <c r="C314" s="67"/>
      <c r="D314" s="68"/>
      <c r="E314" s="69" t="s">
        <v>843</v>
      </c>
      <c r="F314" s="70" t="s">
        <v>842</v>
      </c>
      <c r="G314" s="69" t="s">
        <v>844</v>
      </c>
      <c r="H314" s="81"/>
      <c r="I314" s="82"/>
      <c r="J314" s="79"/>
      <c r="K314" s="78"/>
    </row>
    <row r="315" spans="1:11" s="75" customFormat="1">
      <c r="A315" s="76"/>
      <c r="B315" s="77"/>
      <c r="C315" s="76" t="s">
        <v>842</v>
      </c>
      <c r="D315" s="77" t="s">
        <v>12</v>
      </c>
      <c r="E315" s="78" t="s">
        <v>845</v>
      </c>
      <c r="F315" s="79"/>
      <c r="G315" s="78"/>
      <c r="H315" s="81"/>
      <c r="I315" s="82"/>
      <c r="J315" s="79"/>
      <c r="K315" s="78"/>
    </row>
    <row r="316" spans="1:11" s="75" customFormat="1">
      <c r="A316" s="89"/>
      <c r="B316" s="90"/>
      <c r="C316" s="89" t="s">
        <v>846</v>
      </c>
      <c r="D316" s="90" t="s">
        <v>474</v>
      </c>
      <c r="E316" s="91" t="s">
        <v>847</v>
      </c>
      <c r="F316" s="79"/>
      <c r="G316" s="78"/>
      <c r="H316" s="81"/>
      <c r="I316" s="82"/>
      <c r="J316" s="79"/>
      <c r="K316" s="78"/>
    </row>
    <row r="317" spans="1:11" s="75" customFormat="1">
      <c r="A317" s="86" t="s">
        <v>842</v>
      </c>
      <c r="B317" s="87" t="s">
        <v>252</v>
      </c>
      <c r="C317" s="86" t="s">
        <v>842</v>
      </c>
      <c r="D317" s="87" t="s">
        <v>22</v>
      </c>
      <c r="E317" s="88" t="s">
        <v>848</v>
      </c>
      <c r="F317" s="92"/>
      <c r="G317" s="88"/>
      <c r="H317" s="103"/>
      <c r="I317" s="104"/>
      <c r="J317" s="79"/>
      <c r="K317" s="78"/>
    </row>
    <row r="318" spans="1:11" s="75" customFormat="1">
      <c r="A318" s="67" t="s">
        <v>849</v>
      </c>
      <c r="B318" s="68" t="s">
        <v>251</v>
      </c>
      <c r="C318" s="67"/>
      <c r="D318" s="68"/>
      <c r="E318" s="69" t="s">
        <v>850</v>
      </c>
      <c r="F318" s="79" t="s">
        <v>849</v>
      </c>
      <c r="G318" s="80" t="s">
        <v>165</v>
      </c>
      <c r="H318" s="81" t="s">
        <v>851</v>
      </c>
      <c r="I318" s="82" t="s">
        <v>852</v>
      </c>
      <c r="J318" s="79"/>
      <c r="K318" s="78"/>
    </row>
    <row r="319" spans="1:11" s="75" customFormat="1">
      <c r="A319" s="76"/>
      <c r="B319" s="77"/>
      <c r="C319" s="76" t="s">
        <v>849</v>
      </c>
      <c r="D319" s="77" t="s">
        <v>12</v>
      </c>
      <c r="E319" s="78" t="s">
        <v>853</v>
      </c>
      <c r="F319" s="79"/>
      <c r="G319" s="80"/>
      <c r="H319" s="81"/>
      <c r="I319" s="82"/>
      <c r="J319" s="79"/>
      <c r="K319" s="78"/>
    </row>
    <row r="320" spans="1:11" s="75" customFormat="1">
      <c r="A320" s="89"/>
      <c r="B320" s="90"/>
      <c r="C320" s="89" t="s">
        <v>849</v>
      </c>
      <c r="D320" s="90" t="s">
        <v>13</v>
      </c>
      <c r="E320" s="91" t="s">
        <v>854</v>
      </c>
      <c r="F320" s="79"/>
      <c r="G320" s="80"/>
      <c r="H320" s="81"/>
      <c r="I320" s="82"/>
      <c r="J320" s="79"/>
      <c r="K320" s="78"/>
    </row>
    <row r="321" spans="1:11" s="75" customFormat="1">
      <c r="A321" s="96" t="s">
        <v>849</v>
      </c>
      <c r="B321" s="97" t="s">
        <v>252</v>
      </c>
      <c r="C321" s="96" t="s">
        <v>849</v>
      </c>
      <c r="D321" s="97" t="s">
        <v>22</v>
      </c>
      <c r="E321" s="98" t="s">
        <v>855</v>
      </c>
      <c r="F321" s="79"/>
      <c r="G321" s="80"/>
      <c r="H321" s="81"/>
      <c r="I321" s="82"/>
      <c r="J321" s="79"/>
      <c r="K321" s="78"/>
    </row>
    <row r="322" spans="1:11" s="75" customFormat="1">
      <c r="A322" s="76" t="s">
        <v>849</v>
      </c>
      <c r="B322" s="77" t="s">
        <v>253</v>
      </c>
      <c r="C322" s="76"/>
      <c r="D322" s="77"/>
      <c r="E322" s="78" t="s">
        <v>856</v>
      </c>
      <c r="F322" s="79"/>
      <c r="G322" s="80"/>
      <c r="H322" s="81"/>
      <c r="I322" s="82"/>
      <c r="J322" s="79"/>
      <c r="K322" s="78"/>
    </row>
    <row r="323" spans="1:11" s="75" customFormat="1">
      <c r="A323" s="76"/>
      <c r="B323" s="77"/>
      <c r="C323" s="76" t="s">
        <v>849</v>
      </c>
      <c r="D323" s="77" t="s">
        <v>32</v>
      </c>
      <c r="E323" s="78" t="s">
        <v>857</v>
      </c>
      <c r="F323" s="79"/>
      <c r="G323" s="80"/>
      <c r="H323" s="81"/>
      <c r="I323" s="82"/>
      <c r="J323" s="79"/>
      <c r="K323" s="78"/>
    </row>
    <row r="324" spans="1:11" s="75" customFormat="1">
      <c r="A324" s="86"/>
      <c r="B324" s="87"/>
      <c r="C324" s="86" t="s">
        <v>849</v>
      </c>
      <c r="D324" s="87" t="s">
        <v>33</v>
      </c>
      <c r="E324" s="88" t="s">
        <v>858</v>
      </c>
      <c r="F324" s="79"/>
      <c r="G324" s="80"/>
      <c r="H324" s="81"/>
      <c r="I324" s="82"/>
      <c r="J324" s="79"/>
      <c r="K324" s="78"/>
    </row>
    <row r="325" spans="1:11" s="75" customFormat="1">
      <c r="A325" s="93" t="s">
        <v>859</v>
      </c>
      <c r="B325" s="94" t="s">
        <v>251</v>
      </c>
      <c r="C325" s="93" t="s">
        <v>859</v>
      </c>
      <c r="D325" s="94" t="s">
        <v>12</v>
      </c>
      <c r="E325" s="95" t="s">
        <v>860</v>
      </c>
      <c r="F325" s="70" t="s">
        <v>859</v>
      </c>
      <c r="G325" s="69" t="s">
        <v>166</v>
      </c>
      <c r="H325" s="72" t="s">
        <v>861</v>
      </c>
      <c r="I325" s="73" t="s">
        <v>862</v>
      </c>
      <c r="J325" s="79"/>
      <c r="K325" s="78"/>
    </row>
    <row r="326" spans="1:11" s="75" customFormat="1">
      <c r="A326" s="86" t="s">
        <v>859</v>
      </c>
      <c r="B326" s="87" t="s">
        <v>259</v>
      </c>
      <c r="C326" s="86" t="s">
        <v>859</v>
      </c>
      <c r="D326" s="87" t="s">
        <v>100</v>
      </c>
      <c r="E326" s="88" t="s">
        <v>166</v>
      </c>
      <c r="F326" s="92"/>
      <c r="G326" s="88"/>
      <c r="H326" s="103"/>
      <c r="I326" s="104"/>
      <c r="J326" s="92"/>
      <c r="K326" s="88"/>
    </row>
    <row r="327" spans="1:11" s="75" customFormat="1">
      <c r="A327" s="93" t="s">
        <v>863</v>
      </c>
      <c r="B327" s="94" t="s">
        <v>251</v>
      </c>
      <c r="C327" s="93" t="s">
        <v>863</v>
      </c>
      <c r="D327" s="94" t="s">
        <v>12</v>
      </c>
      <c r="E327" s="95" t="s">
        <v>864</v>
      </c>
      <c r="F327" s="70" t="s">
        <v>863</v>
      </c>
      <c r="G327" s="69" t="s">
        <v>167</v>
      </c>
      <c r="H327" s="72" t="s">
        <v>865</v>
      </c>
      <c r="I327" s="73" t="s">
        <v>167</v>
      </c>
      <c r="J327" s="70" t="s">
        <v>866</v>
      </c>
      <c r="K327" s="69" t="s">
        <v>867</v>
      </c>
    </row>
    <row r="328" spans="1:11" s="75" customFormat="1">
      <c r="A328" s="96" t="s">
        <v>863</v>
      </c>
      <c r="B328" s="97" t="s">
        <v>252</v>
      </c>
      <c r="C328" s="96" t="s">
        <v>863</v>
      </c>
      <c r="D328" s="97" t="s">
        <v>22</v>
      </c>
      <c r="E328" s="98" t="s">
        <v>868</v>
      </c>
      <c r="F328" s="79"/>
      <c r="G328" s="78"/>
      <c r="H328" s="81"/>
      <c r="I328" s="82"/>
      <c r="J328" s="79"/>
      <c r="K328" s="78"/>
    </row>
    <row r="329" spans="1:11" s="75" customFormat="1">
      <c r="A329" s="96" t="s">
        <v>863</v>
      </c>
      <c r="B329" s="97" t="s">
        <v>253</v>
      </c>
      <c r="C329" s="96" t="s">
        <v>863</v>
      </c>
      <c r="D329" s="97" t="s">
        <v>32</v>
      </c>
      <c r="E329" s="98" t="s">
        <v>869</v>
      </c>
      <c r="F329" s="79"/>
      <c r="G329" s="78"/>
      <c r="H329" s="81"/>
      <c r="I329" s="82"/>
      <c r="J329" s="79"/>
      <c r="K329" s="78"/>
    </row>
    <row r="330" spans="1:11" s="75" customFormat="1">
      <c r="A330" s="86" t="s">
        <v>863</v>
      </c>
      <c r="B330" s="87" t="s">
        <v>259</v>
      </c>
      <c r="C330" s="86" t="s">
        <v>863</v>
      </c>
      <c r="D330" s="87" t="s">
        <v>100</v>
      </c>
      <c r="E330" s="88" t="s">
        <v>870</v>
      </c>
      <c r="F330" s="92"/>
      <c r="G330" s="88"/>
      <c r="H330" s="81"/>
      <c r="I330" s="82"/>
      <c r="J330" s="79"/>
      <c r="K330" s="78"/>
    </row>
    <row r="331" spans="1:11" s="75" customFormat="1">
      <c r="A331" s="67"/>
      <c r="B331" s="119"/>
      <c r="C331" s="99" t="s">
        <v>871</v>
      </c>
      <c r="D331" s="100" t="s">
        <v>872</v>
      </c>
      <c r="E331" s="101" t="s">
        <v>873</v>
      </c>
      <c r="F331" s="108" t="s">
        <v>871</v>
      </c>
      <c r="G331" s="101" t="s">
        <v>874</v>
      </c>
      <c r="H331" s="81"/>
      <c r="I331" s="82"/>
      <c r="J331" s="79"/>
      <c r="K331" s="78"/>
    </row>
    <row r="332" spans="1:11" s="75" customFormat="1">
      <c r="A332" s="86"/>
      <c r="B332" s="87"/>
      <c r="C332" s="99" t="s">
        <v>875</v>
      </c>
      <c r="D332" s="100" t="s">
        <v>872</v>
      </c>
      <c r="E332" s="101" t="s">
        <v>876</v>
      </c>
      <c r="F332" s="79" t="s">
        <v>877</v>
      </c>
      <c r="G332" s="102" t="s">
        <v>878</v>
      </c>
      <c r="H332" s="103"/>
      <c r="I332" s="104"/>
      <c r="J332" s="79"/>
      <c r="K332" s="78"/>
    </row>
    <row r="333" spans="1:11" s="75" customFormat="1">
      <c r="A333" s="93" t="s">
        <v>879</v>
      </c>
      <c r="B333" s="94" t="s">
        <v>251</v>
      </c>
      <c r="C333" s="93" t="s">
        <v>879</v>
      </c>
      <c r="D333" s="94" t="s">
        <v>12</v>
      </c>
      <c r="E333" s="95" t="s">
        <v>880</v>
      </c>
      <c r="F333" s="70" t="s">
        <v>879</v>
      </c>
      <c r="G333" s="69" t="s">
        <v>880</v>
      </c>
      <c r="H333" s="72" t="s">
        <v>881</v>
      </c>
      <c r="I333" s="73" t="s">
        <v>168</v>
      </c>
      <c r="J333" s="79"/>
      <c r="K333" s="78"/>
    </row>
    <row r="334" spans="1:11" s="75" customFormat="1">
      <c r="A334" s="86" t="s">
        <v>879</v>
      </c>
      <c r="B334" s="87" t="s">
        <v>252</v>
      </c>
      <c r="C334" s="86" t="s">
        <v>879</v>
      </c>
      <c r="D334" s="87" t="s">
        <v>22</v>
      </c>
      <c r="E334" s="88" t="s">
        <v>882</v>
      </c>
      <c r="F334" s="92"/>
      <c r="G334" s="88"/>
      <c r="H334" s="81"/>
      <c r="I334" s="82"/>
      <c r="J334" s="79"/>
      <c r="K334" s="78"/>
    </row>
    <row r="335" spans="1:11" s="75" customFormat="1">
      <c r="A335" s="93" t="s">
        <v>883</v>
      </c>
      <c r="B335" s="94" t="s">
        <v>251</v>
      </c>
      <c r="C335" s="93" t="s">
        <v>883</v>
      </c>
      <c r="D335" s="94" t="s">
        <v>12</v>
      </c>
      <c r="E335" s="95" t="s">
        <v>884</v>
      </c>
      <c r="F335" s="70" t="s">
        <v>883</v>
      </c>
      <c r="G335" s="69" t="s">
        <v>885</v>
      </c>
      <c r="H335" s="81"/>
      <c r="I335" s="82"/>
      <c r="J335" s="79"/>
      <c r="K335" s="78"/>
    </row>
    <row r="336" spans="1:11" s="75" customFormat="1">
      <c r="A336" s="96" t="s">
        <v>883</v>
      </c>
      <c r="B336" s="97" t="s">
        <v>252</v>
      </c>
      <c r="C336" s="96" t="s">
        <v>883</v>
      </c>
      <c r="D336" s="97" t="s">
        <v>22</v>
      </c>
      <c r="E336" s="98" t="s">
        <v>886</v>
      </c>
      <c r="F336" s="79"/>
      <c r="G336" s="78"/>
      <c r="H336" s="81"/>
      <c r="I336" s="82"/>
      <c r="J336" s="79"/>
      <c r="K336" s="78"/>
    </row>
    <row r="337" spans="1:11" s="75" customFormat="1">
      <c r="A337" s="96" t="s">
        <v>883</v>
      </c>
      <c r="B337" s="97" t="s">
        <v>253</v>
      </c>
      <c r="C337" s="96" t="s">
        <v>883</v>
      </c>
      <c r="D337" s="97" t="s">
        <v>32</v>
      </c>
      <c r="E337" s="98" t="s">
        <v>887</v>
      </c>
      <c r="F337" s="79"/>
      <c r="G337" s="78"/>
      <c r="H337" s="81"/>
      <c r="I337" s="82"/>
      <c r="J337" s="79"/>
      <c r="K337" s="78"/>
    </row>
    <row r="338" spans="1:11" s="75" customFormat="1">
      <c r="A338" s="96" t="s">
        <v>883</v>
      </c>
      <c r="B338" s="97" t="s">
        <v>254</v>
      </c>
      <c r="C338" s="96" t="s">
        <v>883</v>
      </c>
      <c r="D338" s="97" t="s">
        <v>42</v>
      </c>
      <c r="E338" s="98" t="s">
        <v>888</v>
      </c>
      <c r="F338" s="79"/>
      <c r="G338" s="78"/>
      <c r="H338" s="81"/>
      <c r="I338" s="82"/>
      <c r="J338" s="79"/>
      <c r="K338" s="78"/>
    </row>
    <row r="339" spans="1:11" s="75" customFormat="1">
      <c r="A339" s="86" t="s">
        <v>883</v>
      </c>
      <c r="B339" s="87" t="s">
        <v>259</v>
      </c>
      <c r="C339" s="86" t="s">
        <v>883</v>
      </c>
      <c r="D339" s="87" t="s">
        <v>100</v>
      </c>
      <c r="E339" s="88" t="s">
        <v>885</v>
      </c>
      <c r="F339" s="92"/>
      <c r="G339" s="88"/>
      <c r="H339" s="103"/>
      <c r="I339" s="104"/>
      <c r="J339" s="92"/>
      <c r="K339" s="88"/>
    </row>
    <row r="340" spans="1:11" s="75" customFormat="1">
      <c r="A340" s="99" t="s">
        <v>889</v>
      </c>
      <c r="B340" s="100" t="s">
        <v>251</v>
      </c>
      <c r="C340" s="99" t="s">
        <v>889</v>
      </c>
      <c r="D340" s="100" t="s">
        <v>12</v>
      </c>
      <c r="E340" s="101" t="s">
        <v>890</v>
      </c>
      <c r="F340" s="108" t="s">
        <v>889</v>
      </c>
      <c r="G340" s="101" t="s">
        <v>890</v>
      </c>
      <c r="H340" s="72" t="s">
        <v>891</v>
      </c>
      <c r="I340" s="73" t="s">
        <v>169</v>
      </c>
      <c r="J340" s="70" t="s">
        <v>892</v>
      </c>
      <c r="K340" s="69" t="s">
        <v>893</v>
      </c>
    </row>
    <row r="341" spans="1:11" s="75" customFormat="1">
      <c r="A341" s="99" t="s">
        <v>894</v>
      </c>
      <c r="B341" s="100" t="s">
        <v>251</v>
      </c>
      <c r="C341" s="99" t="s">
        <v>894</v>
      </c>
      <c r="D341" s="100" t="s">
        <v>12</v>
      </c>
      <c r="E341" s="101" t="s">
        <v>895</v>
      </c>
      <c r="F341" s="108" t="s">
        <v>894</v>
      </c>
      <c r="G341" s="101" t="s">
        <v>895</v>
      </c>
      <c r="H341" s="103"/>
      <c r="I341" s="104"/>
      <c r="J341" s="79"/>
      <c r="K341" s="78"/>
    </row>
    <row r="342" spans="1:11" s="75" customFormat="1" ht="27.75" customHeight="1">
      <c r="A342" s="99" t="s">
        <v>896</v>
      </c>
      <c r="B342" s="100" t="s">
        <v>251</v>
      </c>
      <c r="C342" s="99" t="s">
        <v>896</v>
      </c>
      <c r="D342" s="100" t="s">
        <v>12</v>
      </c>
      <c r="E342" s="101" t="s">
        <v>897</v>
      </c>
      <c r="F342" s="108" t="s">
        <v>896</v>
      </c>
      <c r="G342" s="112" t="s">
        <v>898</v>
      </c>
      <c r="H342" s="72" t="s">
        <v>899</v>
      </c>
      <c r="I342" s="73" t="s">
        <v>170</v>
      </c>
      <c r="J342" s="79"/>
      <c r="K342" s="78"/>
    </row>
    <row r="343" spans="1:11" s="75" customFormat="1">
      <c r="A343" s="93" t="s">
        <v>900</v>
      </c>
      <c r="B343" s="94" t="s">
        <v>251</v>
      </c>
      <c r="C343" s="93" t="s">
        <v>900</v>
      </c>
      <c r="D343" s="94" t="s">
        <v>12</v>
      </c>
      <c r="E343" s="95" t="s">
        <v>901</v>
      </c>
      <c r="F343" s="70" t="s">
        <v>900</v>
      </c>
      <c r="G343" s="69" t="s">
        <v>170</v>
      </c>
      <c r="H343" s="81"/>
      <c r="I343" s="82"/>
      <c r="J343" s="79"/>
      <c r="K343" s="78"/>
    </row>
    <row r="344" spans="1:11" s="75" customFormat="1">
      <c r="A344" s="96" t="s">
        <v>900</v>
      </c>
      <c r="B344" s="97" t="s">
        <v>252</v>
      </c>
      <c r="C344" s="96" t="s">
        <v>900</v>
      </c>
      <c r="D344" s="97" t="s">
        <v>22</v>
      </c>
      <c r="E344" s="98" t="s">
        <v>902</v>
      </c>
      <c r="F344" s="79"/>
      <c r="G344" s="78"/>
      <c r="H344" s="81"/>
      <c r="I344" s="82"/>
      <c r="J344" s="79"/>
      <c r="K344" s="78"/>
    </row>
    <row r="345" spans="1:11" s="75" customFormat="1" ht="24">
      <c r="A345" s="76" t="s">
        <v>900</v>
      </c>
      <c r="B345" s="77" t="s">
        <v>253</v>
      </c>
      <c r="C345" s="76"/>
      <c r="D345" s="77"/>
      <c r="E345" s="120" t="s">
        <v>903</v>
      </c>
      <c r="F345" s="79"/>
      <c r="G345" s="78"/>
      <c r="H345" s="81"/>
      <c r="I345" s="82"/>
      <c r="J345" s="79"/>
      <c r="K345" s="78"/>
    </row>
    <row r="346" spans="1:11" s="75" customFormat="1">
      <c r="A346" s="76"/>
      <c r="B346" s="77"/>
      <c r="C346" s="76" t="s">
        <v>900</v>
      </c>
      <c r="D346" s="77" t="s">
        <v>32</v>
      </c>
      <c r="E346" s="78" t="s">
        <v>904</v>
      </c>
      <c r="F346" s="79"/>
      <c r="G346" s="78"/>
      <c r="H346" s="81"/>
      <c r="I346" s="82"/>
      <c r="J346" s="79"/>
      <c r="K346" s="78"/>
    </row>
    <row r="347" spans="1:11" s="75" customFormat="1">
      <c r="A347" s="76"/>
      <c r="B347" s="77"/>
      <c r="C347" s="76" t="s">
        <v>900</v>
      </c>
      <c r="D347" s="77" t="s">
        <v>33</v>
      </c>
      <c r="E347" s="78" t="s">
        <v>905</v>
      </c>
      <c r="F347" s="79"/>
      <c r="G347" s="78"/>
      <c r="H347" s="81"/>
      <c r="I347" s="82"/>
      <c r="J347" s="79"/>
      <c r="K347" s="78"/>
    </row>
    <row r="348" spans="1:11" s="75" customFormat="1">
      <c r="A348" s="86"/>
      <c r="B348" s="87"/>
      <c r="C348" s="86" t="s">
        <v>900</v>
      </c>
      <c r="D348" s="87" t="s">
        <v>34</v>
      </c>
      <c r="E348" s="88" t="s">
        <v>906</v>
      </c>
      <c r="F348" s="79"/>
      <c r="G348" s="78"/>
      <c r="H348" s="81"/>
      <c r="I348" s="82"/>
      <c r="J348" s="79"/>
      <c r="K348" s="78"/>
    </row>
    <row r="349" spans="1:11" s="75" customFormat="1">
      <c r="A349" s="76" t="s">
        <v>900</v>
      </c>
      <c r="B349" s="77" t="s">
        <v>259</v>
      </c>
      <c r="C349" s="76"/>
      <c r="D349" s="77"/>
      <c r="E349" s="78" t="s">
        <v>170</v>
      </c>
      <c r="F349" s="79"/>
      <c r="G349" s="78"/>
      <c r="H349" s="81"/>
      <c r="I349" s="82"/>
      <c r="J349" s="79"/>
      <c r="K349" s="78"/>
    </row>
    <row r="350" spans="1:11" s="75" customFormat="1">
      <c r="A350" s="76"/>
      <c r="B350" s="77"/>
      <c r="C350" s="76" t="s">
        <v>900</v>
      </c>
      <c r="D350" s="77" t="s">
        <v>92</v>
      </c>
      <c r="E350" s="78" t="s">
        <v>907</v>
      </c>
      <c r="F350" s="79"/>
      <c r="G350" s="78"/>
      <c r="H350" s="81"/>
      <c r="I350" s="82"/>
      <c r="J350" s="79"/>
      <c r="K350" s="78"/>
    </row>
    <row r="351" spans="1:11" s="75" customFormat="1">
      <c r="A351" s="76"/>
      <c r="B351" s="77"/>
      <c r="C351" s="76" t="s">
        <v>900</v>
      </c>
      <c r="D351" s="77" t="s">
        <v>93</v>
      </c>
      <c r="E351" s="78" t="s">
        <v>908</v>
      </c>
      <c r="F351" s="79"/>
      <c r="G351" s="78"/>
      <c r="H351" s="81"/>
      <c r="I351" s="82"/>
      <c r="J351" s="79"/>
      <c r="K351" s="78"/>
    </row>
    <row r="352" spans="1:11" s="75" customFormat="1">
      <c r="A352" s="86"/>
      <c r="B352" s="87"/>
      <c r="C352" s="86" t="s">
        <v>900</v>
      </c>
      <c r="D352" s="87" t="s">
        <v>100</v>
      </c>
      <c r="E352" s="88" t="s">
        <v>909</v>
      </c>
      <c r="F352" s="92"/>
      <c r="G352" s="88"/>
      <c r="H352" s="103"/>
      <c r="I352" s="104"/>
      <c r="J352" s="92"/>
      <c r="K352" s="88"/>
    </row>
    <row r="353" spans="1:11" s="75" customFormat="1">
      <c r="A353" s="93" t="s">
        <v>910</v>
      </c>
      <c r="B353" s="94" t="s">
        <v>251</v>
      </c>
      <c r="C353" s="93" t="s">
        <v>910</v>
      </c>
      <c r="D353" s="94" t="s">
        <v>12</v>
      </c>
      <c r="E353" s="95" t="s">
        <v>911</v>
      </c>
      <c r="F353" s="70" t="s">
        <v>910</v>
      </c>
      <c r="G353" s="71" t="s">
        <v>912</v>
      </c>
      <c r="H353" s="72" t="s">
        <v>913</v>
      </c>
      <c r="I353" s="73" t="s">
        <v>171</v>
      </c>
      <c r="J353" s="70" t="s">
        <v>914</v>
      </c>
      <c r="K353" s="69" t="s">
        <v>915</v>
      </c>
    </row>
    <row r="354" spans="1:11" s="75" customFormat="1">
      <c r="A354" s="96" t="s">
        <v>910</v>
      </c>
      <c r="B354" s="97" t="s">
        <v>252</v>
      </c>
      <c r="C354" s="96" t="s">
        <v>910</v>
      </c>
      <c r="D354" s="97" t="s">
        <v>22</v>
      </c>
      <c r="E354" s="98" t="s">
        <v>916</v>
      </c>
      <c r="F354" s="79"/>
      <c r="G354" s="80"/>
      <c r="H354" s="81"/>
      <c r="I354" s="82"/>
      <c r="J354" s="79"/>
      <c r="K354" s="78"/>
    </row>
    <row r="355" spans="1:11" s="75" customFormat="1">
      <c r="A355" s="86" t="s">
        <v>910</v>
      </c>
      <c r="B355" s="87" t="s">
        <v>253</v>
      </c>
      <c r="C355" s="86" t="s">
        <v>910</v>
      </c>
      <c r="D355" s="87" t="s">
        <v>32</v>
      </c>
      <c r="E355" s="88" t="s">
        <v>917</v>
      </c>
      <c r="F355" s="79"/>
      <c r="G355" s="80"/>
      <c r="H355" s="81"/>
      <c r="I355" s="82"/>
      <c r="J355" s="79"/>
      <c r="K355" s="78"/>
    </row>
    <row r="356" spans="1:11" s="75" customFormat="1">
      <c r="A356" s="99" t="s">
        <v>918</v>
      </c>
      <c r="B356" s="100" t="s">
        <v>251</v>
      </c>
      <c r="C356" s="99" t="s">
        <v>918</v>
      </c>
      <c r="D356" s="100" t="s">
        <v>12</v>
      </c>
      <c r="E356" s="101" t="s">
        <v>919</v>
      </c>
      <c r="F356" s="108" t="s">
        <v>918</v>
      </c>
      <c r="G356" s="101" t="s">
        <v>919</v>
      </c>
      <c r="H356" s="81"/>
      <c r="I356" s="82"/>
      <c r="J356" s="79"/>
      <c r="K356" s="78"/>
    </row>
    <row r="357" spans="1:11" s="75" customFormat="1">
      <c r="A357" s="99" t="s">
        <v>920</v>
      </c>
      <c r="B357" s="100" t="s">
        <v>251</v>
      </c>
      <c r="C357" s="99" t="s">
        <v>920</v>
      </c>
      <c r="D357" s="100" t="s">
        <v>12</v>
      </c>
      <c r="E357" s="101" t="s">
        <v>921</v>
      </c>
      <c r="F357" s="108" t="s">
        <v>920</v>
      </c>
      <c r="G357" s="101" t="s">
        <v>921</v>
      </c>
      <c r="H357" s="81"/>
      <c r="I357" s="82"/>
      <c r="J357" s="79"/>
      <c r="K357" s="78"/>
    </row>
    <row r="358" spans="1:11" s="75" customFormat="1">
      <c r="A358" s="93" t="s">
        <v>922</v>
      </c>
      <c r="B358" s="94" t="s">
        <v>251</v>
      </c>
      <c r="C358" s="93" t="s">
        <v>922</v>
      </c>
      <c r="D358" s="94" t="s">
        <v>12</v>
      </c>
      <c r="E358" s="95" t="s">
        <v>923</v>
      </c>
      <c r="F358" s="70" t="s">
        <v>922</v>
      </c>
      <c r="G358" s="69" t="s">
        <v>924</v>
      </c>
      <c r="H358" s="81"/>
      <c r="I358" s="82"/>
      <c r="J358" s="79"/>
      <c r="K358" s="78"/>
    </row>
    <row r="359" spans="1:11" s="75" customFormat="1">
      <c r="A359" s="96" t="s">
        <v>922</v>
      </c>
      <c r="B359" s="97" t="s">
        <v>252</v>
      </c>
      <c r="C359" s="96" t="s">
        <v>922</v>
      </c>
      <c r="D359" s="97" t="s">
        <v>22</v>
      </c>
      <c r="E359" s="98" t="s">
        <v>925</v>
      </c>
      <c r="F359" s="79"/>
      <c r="G359" s="78"/>
      <c r="H359" s="81"/>
      <c r="I359" s="82"/>
      <c r="J359" s="79"/>
      <c r="K359" s="78"/>
    </row>
    <row r="360" spans="1:11" s="75" customFormat="1">
      <c r="A360" s="86" t="s">
        <v>922</v>
      </c>
      <c r="B360" s="87" t="s">
        <v>259</v>
      </c>
      <c r="C360" s="86" t="s">
        <v>922</v>
      </c>
      <c r="D360" s="87" t="s">
        <v>100</v>
      </c>
      <c r="E360" s="88" t="s">
        <v>926</v>
      </c>
      <c r="F360" s="92"/>
      <c r="G360" s="88"/>
      <c r="H360" s="103"/>
      <c r="I360" s="104"/>
      <c r="J360" s="79"/>
      <c r="K360" s="78"/>
    </row>
    <row r="361" spans="1:11" s="75" customFormat="1">
      <c r="A361" s="99" t="s">
        <v>927</v>
      </c>
      <c r="B361" s="100" t="s">
        <v>251</v>
      </c>
      <c r="C361" s="99" t="s">
        <v>927</v>
      </c>
      <c r="D361" s="100" t="s">
        <v>12</v>
      </c>
      <c r="E361" s="101" t="s">
        <v>928</v>
      </c>
      <c r="F361" s="79" t="s">
        <v>927</v>
      </c>
      <c r="G361" s="80" t="s">
        <v>929</v>
      </c>
      <c r="H361" s="72" t="s">
        <v>930</v>
      </c>
      <c r="I361" s="73" t="s">
        <v>172</v>
      </c>
      <c r="J361" s="79"/>
      <c r="K361" s="78"/>
    </row>
    <row r="362" spans="1:11" s="75" customFormat="1">
      <c r="A362" s="99" t="s">
        <v>931</v>
      </c>
      <c r="B362" s="100" t="s">
        <v>251</v>
      </c>
      <c r="C362" s="99" t="s">
        <v>931</v>
      </c>
      <c r="D362" s="100" t="s">
        <v>12</v>
      </c>
      <c r="E362" s="101" t="s">
        <v>932</v>
      </c>
      <c r="F362" s="108" t="s">
        <v>931</v>
      </c>
      <c r="G362" s="101" t="s">
        <v>932</v>
      </c>
      <c r="H362" s="81"/>
      <c r="I362" s="82"/>
      <c r="J362" s="79"/>
      <c r="K362" s="78"/>
    </row>
    <row r="363" spans="1:11" s="75" customFormat="1">
      <c r="A363" s="99" t="s">
        <v>933</v>
      </c>
      <c r="B363" s="100" t="s">
        <v>251</v>
      </c>
      <c r="C363" s="99" t="s">
        <v>933</v>
      </c>
      <c r="D363" s="100" t="s">
        <v>12</v>
      </c>
      <c r="E363" s="101" t="s">
        <v>934</v>
      </c>
      <c r="F363" s="108" t="s">
        <v>933</v>
      </c>
      <c r="G363" s="101" t="s">
        <v>934</v>
      </c>
      <c r="H363" s="81"/>
      <c r="I363" s="82"/>
      <c r="J363" s="79"/>
      <c r="K363" s="78"/>
    </row>
    <row r="364" spans="1:11" s="75" customFormat="1">
      <c r="A364" s="93" t="s">
        <v>935</v>
      </c>
      <c r="B364" s="94" t="s">
        <v>251</v>
      </c>
      <c r="C364" s="93" t="s">
        <v>935</v>
      </c>
      <c r="D364" s="94" t="s">
        <v>12</v>
      </c>
      <c r="E364" s="95" t="s">
        <v>936</v>
      </c>
      <c r="F364" s="70" t="s">
        <v>935</v>
      </c>
      <c r="G364" s="69" t="s">
        <v>937</v>
      </c>
      <c r="H364" s="81"/>
      <c r="I364" s="82"/>
      <c r="J364" s="79"/>
      <c r="K364" s="78"/>
    </row>
    <row r="365" spans="1:11" s="75" customFormat="1">
      <c r="A365" s="86" t="s">
        <v>935</v>
      </c>
      <c r="B365" s="87" t="s">
        <v>252</v>
      </c>
      <c r="C365" s="86" t="s">
        <v>935</v>
      </c>
      <c r="D365" s="87" t="s">
        <v>22</v>
      </c>
      <c r="E365" s="88" t="s">
        <v>938</v>
      </c>
      <c r="F365" s="92"/>
      <c r="G365" s="88"/>
      <c r="H365" s="81"/>
      <c r="I365" s="82"/>
      <c r="J365" s="79"/>
      <c r="K365" s="78"/>
    </row>
    <row r="366" spans="1:11" s="75" customFormat="1" ht="13.5" customHeight="1">
      <c r="A366" s="93" t="s">
        <v>939</v>
      </c>
      <c r="B366" s="94" t="s">
        <v>251</v>
      </c>
      <c r="C366" s="93" t="s">
        <v>939</v>
      </c>
      <c r="D366" s="94" t="s">
        <v>12</v>
      </c>
      <c r="E366" s="95" t="s">
        <v>940</v>
      </c>
      <c r="F366" s="70" t="s">
        <v>939</v>
      </c>
      <c r="G366" s="353" t="s">
        <v>941</v>
      </c>
      <c r="H366" s="81"/>
      <c r="I366" s="82"/>
      <c r="J366" s="79"/>
      <c r="K366" s="78"/>
    </row>
    <row r="367" spans="1:11" s="75" customFormat="1">
      <c r="A367" s="96" t="s">
        <v>939</v>
      </c>
      <c r="B367" s="97" t="s">
        <v>252</v>
      </c>
      <c r="C367" s="96" t="s">
        <v>939</v>
      </c>
      <c r="D367" s="97" t="s">
        <v>22</v>
      </c>
      <c r="E367" s="98" t="s">
        <v>942</v>
      </c>
      <c r="F367" s="79"/>
      <c r="G367" s="369"/>
      <c r="H367" s="81"/>
      <c r="I367" s="82"/>
      <c r="J367" s="79"/>
      <c r="K367" s="78"/>
    </row>
    <row r="368" spans="1:11" s="75" customFormat="1">
      <c r="A368" s="96" t="s">
        <v>939</v>
      </c>
      <c r="B368" s="97" t="s">
        <v>253</v>
      </c>
      <c r="C368" s="96" t="s">
        <v>939</v>
      </c>
      <c r="D368" s="97" t="s">
        <v>32</v>
      </c>
      <c r="E368" s="98" t="s">
        <v>943</v>
      </c>
      <c r="F368" s="79"/>
      <c r="G368" s="78"/>
      <c r="H368" s="81"/>
      <c r="I368" s="82"/>
      <c r="J368" s="79"/>
      <c r="K368" s="78"/>
    </row>
    <row r="369" spans="1:11" s="75" customFormat="1">
      <c r="A369" s="96" t="s">
        <v>939</v>
      </c>
      <c r="B369" s="97" t="s">
        <v>254</v>
      </c>
      <c r="C369" s="96" t="s">
        <v>939</v>
      </c>
      <c r="D369" s="97" t="s">
        <v>42</v>
      </c>
      <c r="E369" s="98" t="s">
        <v>944</v>
      </c>
      <c r="F369" s="79"/>
      <c r="G369" s="78"/>
      <c r="H369" s="81"/>
      <c r="I369" s="82"/>
      <c r="J369" s="79"/>
      <c r="K369" s="78"/>
    </row>
    <row r="370" spans="1:11" s="75" customFormat="1">
      <c r="A370" s="96" t="s">
        <v>945</v>
      </c>
      <c r="B370" s="97" t="s">
        <v>534</v>
      </c>
      <c r="C370" s="96" t="s">
        <v>945</v>
      </c>
      <c r="D370" s="97" t="s">
        <v>535</v>
      </c>
      <c r="E370" s="98" t="s">
        <v>946</v>
      </c>
      <c r="F370" s="79"/>
      <c r="G370" s="78"/>
      <c r="H370" s="81"/>
      <c r="I370" s="82"/>
      <c r="J370" s="79"/>
      <c r="K370" s="78"/>
    </row>
    <row r="371" spans="1:11" s="75" customFormat="1">
      <c r="A371" s="76" t="s">
        <v>939</v>
      </c>
      <c r="B371" s="77" t="s">
        <v>259</v>
      </c>
      <c r="C371" s="76"/>
      <c r="D371" s="77"/>
      <c r="E371" s="78" t="s">
        <v>947</v>
      </c>
      <c r="F371" s="79"/>
      <c r="G371" s="78"/>
      <c r="H371" s="81"/>
      <c r="I371" s="82"/>
      <c r="J371" s="79"/>
      <c r="K371" s="78"/>
    </row>
    <row r="372" spans="1:11" s="75" customFormat="1">
      <c r="A372" s="76"/>
      <c r="B372" s="77"/>
      <c r="C372" s="76" t="s">
        <v>939</v>
      </c>
      <c r="D372" s="77" t="s">
        <v>92</v>
      </c>
      <c r="E372" s="78" t="s">
        <v>948</v>
      </c>
      <c r="F372" s="79"/>
      <c r="G372" s="78"/>
      <c r="H372" s="81"/>
      <c r="I372" s="82"/>
      <c r="J372" s="79"/>
      <c r="K372" s="78"/>
    </row>
    <row r="373" spans="1:11" s="75" customFormat="1">
      <c r="A373" s="76"/>
      <c r="B373" s="77"/>
      <c r="C373" s="76" t="s">
        <v>939</v>
      </c>
      <c r="D373" s="77" t="s">
        <v>93</v>
      </c>
      <c r="E373" s="78" t="s">
        <v>949</v>
      </c>
      <c r="F373" s="79"/>
      <c r="G373" s="78"/>
      <c r="H373" s="81"/>
      <c r="I373" s="82"/>
      <c r="J373" s="79"/>
      <c r="K373" s="78"/>
    </row>
    <row r="374" spans="1:11" s="75" customFormat="1">
      <c r="A374" s="76"/>
      <c r="B374" s="77"/>
      <c r="C374" s="76" t="s">
        <v>939</v>
      </c>
      <c r="D374" s="77" t="s">
        <v>94</v>
      </c>
      <c r="E374" s="78" t="s">
        <v>950</v>
      </c>
      <c r="F374" s="79"/>
      <c r="G374" s="78"/>
      <c r="H374" s="81"/>
      <c r="I374" s="82"/>
      <c r="J374" s="79"/>
      <c r="K374" s="78"/>
    </row>
    <row r="375" spans="1:11" s="75" customFormat="1">
      <c r="A375" s="76"/>
      <c r="B375" s="77"/>
      <c r="C375" s="76" t="s">
        <v>939</v>
      </c>
      <c r="D375" s="77" t="s">
        <v>95</v>
      </c>
      <c r="E375" s="78" t="s">
        <v>951</v>
      </c>
      <c r="F375" s="79"/>
      <c r="G375" s="78"/>
      <c r="H375" s="81"/>
      <c r="I375" s="82"/>
      <c r="J375" s="79"/>
      <c r="K375" s="78"/>
    </row>
    <row r="376" spans="1:11" s="75" customFormat="1">
      <c r="A376" s="76"/>
      <c r="B376" s="77"/>
      <c r="C376" s="76" t="s">
        <v>939</v>
      </c>
      <c r="D376" s="77" t="s">
        <v>96</v>
      </c>
      <c r="E376" s="78" t="s">
        <v>952</v>
      </c>
      <c r="F376" s="81"/>
      <c r="G376" s="114"/>
      <c r="H376" s="81"/>
      <c r="I376" s="82"/>
      <c r="J376" s="79"/>
      <c r="K376" s="78"/>
    </row>
    <row r="377" spans="1:11" s="75" customFormat="1">
      <c r="A377" s="86"/>
      <c r="B377" s="87"/>
      <c r="C377" s="86" t="s">
        <v>939</v>
      </c>
      <c r="D377" s="87" t="s">
        <v>100</v>
      </c>
      <c r="E377" s="88" t="s">
        <v>953</v>
      </c>
      <c r="F377" s="92"/>
      <c r="G377" s="78"/>
      <c r="H377" s="103"/>
      <c r="I377" s="104"/>
      <c r="J377" s="79"/>
      <c r="K377" s="78"/>
    </row>
    <row r="378" spans="1:11" s="75" customFormat="1" ht="14.25" customHeight="1">
      <c r="A378" s="93" t="s">
        <v>954</v>
      </c>
      <c r="B378" s="94" t="s">
        <v>251</v>
      </c>
      <c r="C378" s="93" t="s">
        <v>954</v>
      </c>
      <c r="D378" s="94" t="s">
        <v>12</v>
      </c>
      <c r="E378" s="95" t="s">
        <v>955</v>
      </c>
      <c r="F378" s="70" t="s">
        <v>954</v>
      </c>
      <c r="G378" s="353" t="s">
        <v>956</v>
      </c>
      <c r="H378" s="72" t="s">
        <v>957</v>
      </c>
      <c r="I378" s="353" t="s">
        <v>958</v>
      </c>
      <c r="J378" s="79"/>
      <c r="K378" s="78"/>
    </row>
    <row r="379" spans="1:11" s="75" customFormat="1">
      <c r="A379" s="96" t="s">
        <v>954</v>
      </c>
      <c r="B379" s="97" t="s">
        <v>252</v>
      </c>
      <c r="C379" s="96" t="s">
        <v>954</v>
      </c>
      <c r="D379" s="97" t="s">
        <v>22</v>
      </c>
      <c r="E379" s="98" t="s">
        <v>959</v>
      </c>
      <c r="F379" s="79"/>
      <c r="G379" s="370"/>
      <c r="H379" s="81"/>
      <c r="I379" s="370"/>
      <c r="J379" s="79"/>
      <c r="K379" s="78"/>
    </row>
    <row r="380" spans="1:11" s="75" customFormat="1">
      <c r="A380" s="86" t="s">
        <v>954</v>
      </c>
      <c r="B380" s="87" t="s">
        <v>259</v>
      </c>
      <c r="C380" s="86" t="s">
        <v>954</v>
      </c>
      <c r="D380" s="87" t="s">
        <v>100</v>
      </c>
      <c r="E380" s="88" t="s">
        <v>956</v>
      </c>
      <c r="F380" s="92"/>
      <c r="G380" s="88"/>
      <c r="H380" s="103"/>
      <c r="I380" s="104"/>
      <c r="J380" s="79"/>
      <c r="K380" s="78"/>
    </row>
    <row r="381" spans="1:11" s="75" customFormat="1">
      <c r="A381" s="93" t="s">
        <v>960</v>
      </c>
      <c r="B381" s="94" t="s">
        <v>251</v>
      </c>
      <c r="C381" s="93" t="s">
        <v>960</v>
      </c>
      <c r="D381" s="94" t="s">
        <v>12</v>
      </c>
      <c r="E381" s="95" t="s">
        <v>961</v>
      </c>
      <c r="F381" s="70" t="s">
        <v>960</v>
      </c>
      <c r="G381" s="69" t="s">
        <v>962</v>
      </c>
      <c r="H381" s="72" t="s">
        <v>963</v>
      </c>
      <c r="I381" s="73" t="s">
        <v>174</v>
      </c>
      <c r="J381" s="79"/>
      <c r="K381" s="78"/>
    </row>
    <row r="382" spans="1:11" s="75" customFormat="1">
      <c r="A382" s="76" t="s">
        <v>960</v>
      </c>
      <c r="B382" s="77" t="s">
        <v>259</v>
      </c>
      <c r="C382" s="76" t="s">
        <v>964</v>
      </c>
      <c r="D382" s="77" t="s">
        <v>965</v>
      </c>
      <c r="E382" s="78" t="s">
        <v>966</v>
      </c>
      <c r="F382" s="79"/>
      <c r="G382" s="78"/>
      <c r="H382" s="81"/>
      <c r="I382" s="82"/>
      <c r="J382" s="79"/>
      <c r="K382" s="78"/>
    </row>
    <row r="383" spans="1:11" s="75" customFormat="1">
      <c r="A383" s="67" t="s">
        <v>967</v>
      </c>
      <c r="B383" s="68" t="s">
        <v>251</v>
      </c>
      <c r="C383" s="67"/>
      <c r="D383" s="68"/>
      <c r="E383" s="69" t="s">
        <v>968</v>
      </c>
      <c r="F383" s="70" t="s">
        <v>967</v>
      </c>
      <c r="G383" s="69" t="s">
        <v>969</v>
      </c>
      <c r="H383" s="81"/>
      <c r="I383" s="82"/>
      <c r="J383" s="79"/>
      <c r="K383" s="78"/>
    </row>
    <row r="384" spans="1:11" s="75" customFormat="1">
      <c r="A384" s="76"/>
      <c r="B384" s="77"/>
      <c r="C384" s="76" t="s">
        <v>967</v>
      </c>
      <c r="D384" s="77" t="s">
        <v>12</v>
      </c>
      <c r="E384" s="78" t="s">
        <v>970</v>
      </c>
      <c r="F384" s="79"/>
      <c r="G384" s="78"/>
      <c r="H384" s="81"/>
      <c r="I384" s="82"/>
      <c r="J384" s="79"/>
      <c r="K384" s="78"/>
    </row>
    <row r="385" spans="1:11" s="75" customFormat="1">
      <c r="A385" s="76"/>
      <c r="B385" s="77"/>
      <c r="C385" s="76" t="s">
        <v>967</v>
      </c>
      <c r="D385" s="77" t="s">
        <v>13</v>
      </c>
      <c r="E385" s="78" t="s">
        <v>971</v>
      </c>
      <c r="F385" s="79"/>
      <c r="G385" s="78"/>
      <c r="H385" s="81"/>
      <c r="I385" s="82"/>
      <c r="J385" s="79"/>
      <c r="K385" s="78"/>
    </row>
    <row r="386" spans="1:11" s="75" customFormat="1">
      <c r="A386" s="86"/>
      <c r="B386" s="87"/>
      <c r="C386" s="86" t="s">
        <v>967</v>
      </c>
      <c r="D386" s="87" t="s">
        <v>20</v>
      </c>
      <c r="E386" s="88" t="s">
        <v>972</v>
      </c>
      <c r="F386" s="92"/>
      <c r="G386" s="88"/>
      <c r="H386" s="103"/>
      <c r="I386" s="104"/>
      <c r="J386" s="92"/>
      <c r="K386" s="88"/>
    </row>
    <row r="387" spans="1:11" s="75" customFormat="1">
      <c r="A387" s="121" t="s">
        <v>973</v>
      </c>
      <c r="B387" s="122" t="s">
        <v>251</v>
      </c>
      <c r="C387" s="121"/>
      <c r="D387" s="123"/>
      <c r="E387" s="124" t="s">
        <v>974</v>
      </c>
      <c r="F387" s="125" t="s">
        <v>975</v>
      </c>
      <c r="G387" s="124" t="s">
        <v>976</v>
      </c>
      <c r="H387" s="126" t="s">
        <v>977</v>
      </c>
      <c r="I387" s="127" t="s">
        <v>976</v>
      </c>
      <c r="J387" s="125" t="s">
        <v>978</v>
      </c>
      <c r="K387" s="124" t="s">
        <v>979</v>
      </c>
    </row>
    <row r="388" spans="1:11" s="75" customFormat="1">
      <c r="A388" s="128"/>
      <c r="B388" s="129"/>
      <c r="C388" s="128" t="s">
        <v>973</v>
      </c>
      <c r="D388" s="130" t="s">
        <v>12</v>
      </c>
      <c r="E388" s="131" t="s">
        <v>980</v>
      </c>
      <c r="F388" s="132"/>
      <c r="G388" s="131"/>
      <c r="H388" s="133"/>
      <c r="I388" s="134"/>
      <c r="J388" s="132"/>
      <c r="K388" s="131"/>
    </row>
    <row r="389" spans="1:11" s="75" customFormat="1">
      <c r="A389" s="135"/>
      <c r="B389" s="136"/>
      <c r="C389" s="137" t="s">
        <v>973</v>
      </c>
      <c r="D389" s="138" t="s">
        <v>474</v>
      </c>
      <c r="E389" s="139" t="s">
        <v>981</v>
      </c>
      <c r="F389" s="132"/>
      <c r="G389" s="131"/>
      <c r="H389" s="133"/>
      <c r="I389" s="134"/>
      <c r="J389" s="132"/>
      <c r="K389" s="131"/>
    </row>
    <row r="390" spans="1:11" s="75" customFormat="1">
      <c r="A390" s="140" t="s">
        <v>973</v>
      </c>
      <c r="B390" s="141" t="s">
        <v>252</v>
      </c>
      <c r="C390" s="140" t="s">
        <v>973</v>
      </c>
      <c r="D390" s="141" t="s">
        <v>22</v>
      </c>
      <c r="E390" s="142" t="s">
        <v>982</v>
      </c>
      <c r="F390" s="132"/>
      <c r="G390" s="131"/>
      <c r="H390" s="133"/>
      <c r="I390" s="134"/>
      <c r="J390" s="132"/>
      <c r="K390" s="131"/>
    </row>
    <row r="391" spans="1:11" s="75" customFormat="1">
      <c r="A391" s="143" t="s">
        <v>973</v>
      </c>
      <c r="B391" s="144" t="s">
        <v>253</v>
      </c>
      <c r="C391" s="143" t="s">
        <v>973</v>
      </c>
      <c r="D391" s="145" t="s">
        <v>32</v>
      </c>
      <c r="E391" s="146" t="s">
        <v>983</v>
      </c>
      <c r="F391" s="132"/>
      <c r="G391" s="131"/>
      <c r="H391" s="133"/>
      <c r="I391" s="134"/>
      <c r="J391" s="132"/>
      <c r="K391" s="131"/>
    </row>
    <row r="392" spans="1:11" s="75" customFormat="1">
      <c r="A392" s="137" t="s">
        <v>975</v>
      </c>
      <c r="B392" s="147" t="s">
        <v>569</v>
      </c>
      <c r="C392" s="137" t="s">
        <v>975</v>
      </c>
      <c r="D392" s="147" t="s">
        <v>865</v>
      </c>
      <c r="E392" s="148" t="s">
        <v>984</v>
      </c>
      <c r="F392" s="132"/>
      <c r="G392" s="131"/>
      <c r="H392" s="133"/>
      <c r="I392" s="134"/>
      <c r="J392" s="132"/>
      <c r="K392" s="131"/>
    </row>
    <row r="393" spans="1:11" s="75" customFormat="1">
      <c r="A393" s="140" t="s">
        <v>975</v>
      </c>
      <c r="B393" s="141" t="s">
        <v>534</v>
      </c>
      <c r="C393" s="140" t="s">
        <v>975</v>
      </c>
      <c r="D393" s="149" t="s">
        <v>535</v>
      </c>
      <c r="E393" s="136" t="s">
        <v>985</v>
      </c>
      <c r="F393" s="132"/>
      <c r="G393" s="131"/>
      <c r="H393" s="133"/>
      <c r="I393" s="134"/>
      <c r="J393" s="132"/>
      <c r="K393" s="131"/>
    </row>
    <row r="394" spans="1:11" s="75" customFormat="1">
      <c r="A394" s="150" t="s">
        <v>975</v>
      </c>
      <c r="B394" s="151" t="s">
        <v>818</v>
      </c>
      <c r="C394" s="150" t="s">
        <v>975</v>
      </c>
      <c r="D394" s="152" t="s">
        <v>965</v>
      </c>
      <c r="E394" s="153" t="s">
        <v>986</v>
      </c>
      <c r="F394" s="154"/>
      <c r="G394" s="155"/>
      <c r="H394" s="156"/>
      <c r="I394" s="157"/>
      <c r="J394" s="132"/>
      <c r="K394" s="131"/>
    </row>
    <row r="395" spans="1:11" s="75" customFormat="1">
      <c r="A395" s="158" t="s">
        <v>987</v>
      </c>
      <c r="B395" s="159" t="s">
        <v>251</v>
      </c>
      <c r="C395" s="158" t="s">
        <v>987</v>
      </c>
      <c r="D395" s="159" t="s">
        <v>12</v>
      </c>
      <c r="E395" s="160" t="s">
        <v>988</v>
      </c>
      <c r="F395" s="161" t="s">
        <v>987</v>
      </c>
      <c r="G395" s="160" t="s">
        <v>989</v>
      </c>
      <c r="H395" s="126" t="s">
        <v>990</v>
      </c>
      <c r="I395" s="126" t="s">
        <v>991</v>
      </c>
      <c r="J395" s="132"/>
      <c r="K395" s="131"/>
    </row>
    <row r="396" spans="1:11" s="75" customFormat="1">
      <c r="A396" s="158" t="s">
        <v>992</v>
      </c>
      <c r="B396" s="159" t="s">
        <v>356</v>
      </c>
      <c r="C396" s="158" t="s">
        <v>992</v>
      </c>
      <c r="D396" s="162" t="s">
        <v>12</v>
      </c>
      <c r="E396" s="160" t="s">
        <v>993</v>
      </c>
      <c r="F396" s="161" t="s">
        <v>992</v>
      </c>
      <c r="G396" s="160" t="s">
        <v>994</v>
      </c>
      <c r="H396" s="156"/>
      <c r="I396" s="157"/>
      <c r="J396" s="132"/>
      <c r="K396" s="131"/>
    </row>
    <row r="397" spans="1:11" s="75" customFormat="1">
      <c r="A397" s="137" t="s">
        <v>995</v>
      </c>
      <c r="B397" s="147" t="s">
        <v>356</v>
      </c>
      <c r="C397" s="137" t="s">
        <v>995</v>
      </c>
      <c r="D397" s="147" t="s">
        <v>358</v>
      </c>
      <c r="E397" s="146" t="s">
        <v>996</v>
      </c>
      <c r="F397" s="132" t="s">
        <v>995</v>
      </c>
      <c r="G397" s="131" t="s">
        <v>997</v>
      </c>
      <c r="H397" s="133" t="s">
        <v>535</v>
      </c>
      <c r="I397" s="134" t="s">
        <v>997</v>
      </c>
      <c r="J397" s="132"/>
      <c r="K397" s="131"/>
    </row>
    <row r="398" spans="1:11" s="75" customFormat="1">
      <c r="A398" s="140" t="s">
        <v>995</v>
      </c>
      <c r="B398" s="141" t="s">
        <v>252</v>
      </c>
      <c r="C398" s="140" t="s">
        <v>995</v>
      </c>
      <c r="D398" s="141" t="s">
        <v>591</v>
      </c>
      <c r="E398" s="139" t="s">
        <v>998</v>
      </c>
      <c r="F398" s="132"/>
      <c r="G398" s="131"/>
      <c r="H398" s="133"/>
      <c r="I398" s="134"/>
      <c r="J398" s="132"/>
      <c r="K398" s="131"/>
    </row>
    <row r="399" spans="1:11" s="75" customFormat="1" ht="13.5" customHeight="1">
      <c r="A399" s="140" t="s">
        <v>995</v>
      </c>
      <c r="B399" s="141" t="s">
        <v>253</v>
      </c>
      <c r="C399" s="140" t="s">
        <v>995</v>
      </c>
      <c r="D399" s="141" t="s">
        <v>494</v>
      </c>
      <c r="E399" s="146" t="s">
        <v>999</v>
      </c>
      <c r="F399" s="132"/>
      <c r="G399" s="131"/>
      <c r="H399" s="133"/>
      <c r="I399" s="134"/>
      <c r="J399" s="132"/>
      <c r="K399" s="131"/>
    </row>
    <row r="400" spans="1:11" s="75" customFormat="1">
      <c r="A400" s="163" t="s">
        <v>995</v>
      </c>
      <c r="B400" s="164" t="s">
        <v>818</v>
      </c>
      <c r="C400" s="163" t="s">
        <v>995</v>
      </c>
      <c r="D400" s="165" t="s">
        <v>965</v>
      </c>
      <c r="E400" s="155" t="s">
        <v>1000</v>
      </c>
      <c r="F400" s="154"/>
      <c r="G400" s="155"/>
      <c r="H400" s="133"/>
      <c r="I400" s="134"/>
      <c r="J400" s="132"/>
      <c r="K400" s="131"/>
    </row>
    <row r="401" spans="1:11" s="75" customFormat="1">
      <c r="A401" s="128" t="s">
        <v>1001</v>
      </c>
      <c r="B401" s="129" t="s">
        <v>356</v>
      </c>
      <c r="C401" s="128" t="s">
        <v>1001</v>
      </c>
      <c r="D401" s="129" t="s">
        <v>358</v>
      </c>
      <c r="E401" s="166" t="s">
        <v>1002</v>
      </c>
      <c r="F401" s="132" t="s">
        <v>1001</v>
      </c>
      <c r="G401" s="131" t="s">
        <v>1003</v>
      </c>
      <c r="H401" s="126" t="s">
        <v>1004</v>
      </c>
      <c r="I401" s="127" t="s">
        <v>1005</v>
      </c>
      <c r="J401" s="132"/>
      <c r="K401" s="131"/>
    </row>
    <row r="402" spans="1:11" s="75" customFormat="1">
      <c r="A402" s="143" t="s">
        <v>1001</v>
      </c>
      <c r="B402" s="144" t="s">
        <v>453</v>
      </c>
      <c r="C402" s="143" t="s">
        <v>1001</v>
      </c>
      <c r="D402" s="145" t="s">
        <v>591</v>
      </c>
      <c r="E402" s="131" t="s">
        <v>1006</v>
      </c>
      <c r="F402" s="154"/>
      <c r="G402" s="155"/>
      <c r="H402" s="156"/>
      <c r="I402" s="157"/>
      <c r="J402" s="132"/>
      <c r="K402" s="131"/>
    </row>
    <row r="403" spans="1:11" s="75" customFormat="1">
      <c r="A403" s="121" t="s">
        <v>1007</v>
      </c>
      <c r="B403" s="122" t="s">
        <v>356</v>
      </c>
      <c r="C403" s="121" t="s">
        <v>1007</v>
      </c>
      <c r="D403" s="122" t="s">
        <v>358</v>
      </c>
      <c r="E403" s="124" t="s">
        <v>1008</v>
      </c>
      <c r="F403" s="125" t="s">
        <v>1007</v>
      </c>
      <c r="G403" s="124" t="s">
        <v>1009</v>
      </c>
      <c r="H403" s="133" t="s">
        <v>1010</v>
      </c>
      <c r="I403" s="134" t="s">
        <v>1011</v>
      </c>
      <c r="J403" s="125" t="s">
        <v>1012</v>
      </c>
      <c r="K403" s="124" t="s">
        <v>1013</v>
      </c>
    </row>
    <row r="404" spans="1:11" s="75" customFormat="1">
      <c r="A404" s="140" t="s">
        <v>1007</v>
      </c>
      <c r="B404" s="141" t="s">
        <v>453</v>
      </c>
      <c r="C404" s="140" t="s">
        <v>1007</v>
      </c>
      <c r="D404" s="141" t="s">
        <v>591</v>
      </c>
      <c r="E404" s="146" t="s">
        <v>1014</v>
      </c>
      <c r="F404" s="132"/>
      <c r="G404" s="131"/>
      <c r="H404" s="133"/>
      <c r="I404" s="134"/>
      <c r="J404" s="132"/>
      <c r="K404" s="131"/>
    </row>
    <row r="405" spans="1:11" s="75" customFormat="1">
      <c r="A405" s="150" t="s">
        <v>1007</v>
      </c>
      <c r="B405" s="151" t="s">
        <v>482</v>
      </c>
      <c r="C405" s="150" t="s">
        <v>1007</v>
      </c>
      <c r="D405" s="151" t="s">
        <v>494</v>
      </c>
      <c r="E405" s="155" t="s">
        <v>1015</v>
      </c>
      <c r="F405" s="154"/>
      <c r="G405" s="155"/>
      <c r="H405" s="133"/>
      <c r="I405" s="134"/>
      <c r="J405" s="132"/>
      <c r="K405" s="131"/>
    </row>
    <row r="406" spans="1:11" s="75" customFormat="1">
      <c r="A406" s="167" t="s">
        <v>1016</v>
      </c>
      <c r="B406" s="168" t="s">
        <v>251</v>
      </c>
      <c r="C406" s="167" t="s">
        <v>1016</v>
      </c>
      <c r="D406" s="168" t="s">
        <v>12</v>
      </c>
      <c r="E406" s="166" t="s">
        <v>1017</v>
      </c>
      <c r="F406" s="125" t="s">
        <v>1016</v>
      </c>
      <c r="G406" s="124" t="s">
        <v>1018</v>
      </c>
      <c r="H406" s="133"/>
      <c r="I406" s="134"/>
      <c r="J406" s="132"/>
      <c r="K406" s="131"/>
    </row>
    <row r="407" spans="1:11" s="75" customFormat="1">
      <c r="A407" s="140" t="s">
        <v>1016</v>
      </c>
      <c r="B407" s="141" t="s">
        <v>252</v>
      </c>
      <c r="C407" s="140" t="s">
        <v>1016</v>
      </c>
      <c r="D407" s="141" t="s">
        <v>22</v>
      </c>
      <c r="E407" s="146" t="s">
        <v>1019</v>
      </c>
      <c r="F407" s="132"/>
      <c r="G407" s="131"/>
      <c r="H407" s="133"/>
      <c r="I407" s="134"/>
      <c r="J407" s="132"/>
      <c r="K407" s="131"/>
    </row>
    <row r="408" spans="1:11" s="75" customFormat="1">
      <c r="A408" s="140" t="s">
        <v>1020</v>
      </c>
      <c r="B408" s="141" t="s">
        <v>482</v>
      </c>
      <c r="C408" s="140" t="s">
        <v>1020</v>
      </c>
      <c r="D408" s="141" t="s">
        <v>494</v>
      </c>
      <c r="E408" s="146" t="s">
        <v>1021</v>
      </c>
      <c r="F408" s="132"/>
      <c r="G408" s="131"/>
      <c r="H408" s="133"/>
      <c r="I408" s="134"/>
      <c r="J408" s="132"/>
      <c r="K408" s="131"/>
    </row>
    <row r="409" spans="1:11" s="75" customFormat="1">
      <c r="A409" s="150" t="s">
        <v>1016</v>
      </c>
      <c r="B409" s="151" t="s">
        <v>259</v>
      </c>
      <c r="C409" s="150" t="s">
        <v>1016</v>
      </c>
      <c r="D409" s="151" t="s">
        <v>100</v>
      </c>
      <c r="E409" s="155" t="s">
        <v>1022</v>
      </c>
      <c r="F409" s="154"/>
      <c r="G409" s="155"/>
      <c r="H409" s="156"/>
      <c r="I409" s="157"/>
      <c r="J409" s="132"/>
      <c r="K409" s="131"/>
    </row>
    <row r="410" spans="1:11" s="75" customFormat="1">
      <c r="A410" s="167" t="s">
        <v>1023</v>
      </c>
      <c r="B410" s="168" t="s">
        <v>356</v>
      </c>
      <c r="C410" s="167" t="s">
        <v>1023</v>
      </c>
      <c r="D410" s="168" t="s">
        <v>12</v>
      </c>
      <c r="E410" s="166" t="s">
        <v>1024</v>
      </c>
      <c r="F410" s="125" t="s">
        <v>1023</v>
      </c>
      <c r="G410" s="124" t="s">
        <v>1025</v>
      </c>
      <c r="H410" s="126" t="s">
        <v>1026</v>
      </c>
      <c r="I410" s="127" t="s">
        <v>1025</v>
      </c>
      <c r="J410" s="132"/>
      <c r="K410" s="131"/>
    </row>
    <row r="411" spans="1:11" s="75" customFormat="1">
      <c r="A411" s="140" t="s">
        <v>1023</v>
      </c>
      <c r="B411" s="141" t="s">
        <v>453</v>
      </c>
      <c r="C411" s="140" t="s">
        <v>1023</v>
      </c>
      <c r="D411" s="141" t="s">
        <v>591</v>
      </c>
      <c r="E411" s="146" t="s">
        <v>1027</v>
      </c>
      <c r="F411" s="132"/>
      <c r="G411" s="131"/>
      <c r="H411" s="133"/>
      <c r="I411" s="134"/>
      <c r="J411" s="132"/>
      <c r="K411" s="131"/>
    </row>
    <row r="412" spans="1:11" s="75" customFormat="1">
      <c r="A412" s="150" t="s">
        <v>1023</v>
      </c>
      <c r="B412" s="151" t="s">
        <v>482</v>
      </c>
      <c r="C412" s="150" t="s">
        <v>1023</v>
      </c>
      <c r="D412" s="151" t="s">
        <v>494</v>
      </c>
      <c r="E412" s="155" t="s">
        <v>1028</v>
      </c>
      <c r="F412" s="169"/>
      <c r="G412" s="170"/>
      <c r="H412" s="170"/>
      <c r="I412" s="170"/>
      <c r="J412" s="154"/>
      <c r="K412" s="155"/>
    </row>
    <row r="413" spans="1:11" s="75" customFormat="1">
      <c r="A413" s="167" t="s">
        <v>1029</v>
      </c>
      <c r="B413" s="168" t="s">
        <v>356</v>
      </c>
      <c r="C413" s="167" t="s">
        <v>1029</v>
      </c>
      <c r="D413" s="168" t="s">
        <v>12</v>
      </c>
      <c r="E413" s="166" t="s">
        <v>1030</v>
      </c>
      <c r="F413" s="125" t="s">
        <v>1029</v>
      </c>
      <c r="G413" s="124" t="s">
        <v>1031</v>
      </c>
      <c r="H413" s="126" t="s">
        <v>1032</v>
      </c>
      <c r="I413" s="127" t="s">
        <v>1033</v>
      </c>
      <c r="J413" s="126" t="s">
        <v>1034</v>
      </c>
      <c r="K413" s="124" t="s">
        <v>1035</v>
      </c>
    </row>
    <row r="414" spans="1:11" s="75" customFormat="1">
      <c r="A414" s="150" t="s">
        <v>1029</v>
      </c>
      <c r="B414" s="151" t="s">
        <v>453</v>
      </c>
      <c r="C414" s="150" t="s">
        <v>1029</v>
      </c>
      <c r="D414" s="151" t="s">
        <v>591</v>
      </c>
      <c r="E414" s="155" t="s">
        <v>1036</v>
      </c>
      <c r="F414" s="154"/>
      <c r="G414" s="155"/>
      <c r="H414" s="156"/>
      <c r="I414" s="157"/>
      <c r="J414" s="132"/>
      <c r="K414" s="131"/>
    </row>
    <row r="415" spans="1:11" s="75" customFormat="1">
      <c r="A415" s="167" t="s">
        <v>1037</v>
      </c>
      <c r="B415" s="168" t="s">
        <v>251</v>
      </c>
      <c r="C415" s="167" t="s">
        <v>1037</v>
      </c>
      <c r="D415" s="168" t="s">
        <v>12</v>
      </c>
      <c r="E415" s="166" t="s">
        <v>1038</v>
      </c>
      <c r="F415" s="125" t="s">
        <v>1037</v>
      </c>
      <c r="G415" s="124" t="s">
        <v>1039</v>
      </c>
      <c r="H415" s="126" t="s">
        <v>1040</v>
      </c>
      <c r="I415" s="127" t="s">
        <v>1041</v>
      </c>
      <c r="J415" s="133"/>
      <c r="K415" s="131"/>
    </row>
    <row r="416" spans="1:11" s="75" customFormat="1">
      <c r="A416" s="140" t="s">
        <v>1037</v>
      </c>
      <c r="B416" s="141" t="s">
        <v>252</v>
      </c>
      <c r="C416" s="140" t="s">
        <v>1037</v>
      </c>
      <c r="D416" s="141" t="s">
        <v>22</v>
      </c>
      <c r="E416" s="146" t="s">
        <v>1042</v>
      </c>
      <c r="F416" s="132"/>
      <c r="G416" s="131"/>
      <c r="H416" s="133"/>
      <c r="I416" s="134"/>
      <c r="J416" s="132"/>
      <c r="K416" s="131"/>
    </row>
    <row r="417" spans="1:11" s="75" customFormat="1">
      <c r="A417" s="140" t="s">
        <v>1037</v>
      </c>
      <c r="B417" s="141" t="s">
        <v>482</v>
      </c>
      <c r="C417" s="140" t="s">
        <v>1037</v>
      </c>
      <c r="D417" s="149" t="s">
        <v>494</v>
      </c>
      <c r="E417" s="146" t="s">
        <v>1043</v>
      </c>
      <c r="F417" s="132"/>
      <c r="G417" s="131"/>
      <c r="H417" s="133"/>
      <c r="I417" s="134"/>
      <c r="J417" s="132"/>
      <c r="K417" s="131"/>
    </row>
    <row r="418" spans="1:11" s="75" customFormat="1">
      <c r="A418" s="150" t="s">
        <v>1037</v>
      </c>
      <c r="B418" s="151" t="s">
        <v>259</v>
      </c>
      <c r="C418" s="150" t="s">
        <v>1037</v>
      </c>
      <c r="D418" s="151" t="s">
        <v>100</v>
      </c>
      <c r="E418" s="155" t="s">
        <v>1044</v>
      </c>
      <c r="F418" s="132"/>
      <c r="G418" s="131"/>
      <c r="H418" s="133"/>
      <c r="I418" s="134"/>
      <c r="J418" s="132"/>
      <c r="K418" s="131"/>
    </row>
    <row r="419" spans="1:11" s="75" customFormat="1">
      <c r="A419" s="83" t="s">
        <v>1045</v>
      </c>
      <c r="B419" s="84" t="s">
        <v>356</v>
      </c>
      <c r="C419" s="83" t="s">
        <v>1045</v>
      </c>
      <c r="D419" s="84" t="s">
        <v>358</v>
      </c>
      <c r="E419" s="101" t="s">
        <v>183</v>
      </c>
      <c r="F419" s="108" t="s">
        <v>1046</v>
      </c>
      <c r="G419" s="101" t="s">
        <v>1047</v>
      </c>
      <c r="H419" s="171" t="s">
        <v>1048</v>
      </c>
      <c r="I419" s="73" t="s">
        <v>1049</v>
      </c>
      <c r="J419" s="125" t="s">
        <v>1050</v>
      </c>
      <c r="K419" s="69" t="s">
        <v>1051</v>
      </c>
    </row>
    <row r="420" spans="1:11" s="75" customFormat="1" ht="24">
      <c r="A420" s="99" t="s">
        <v>1052</v>
      </c>
      <c r="B420" s="100" t="s">
        <v>356</v>
      </c>
      <c r="C420" s="99" t="s">
        <v>1052</v>
      </c>
      <c r="D420" s="172" t="s">
        <v>358</v>
      </c>
      <c r="E420" s="101" t="s">
        <v>1053</v>
      </c>
      <c r="F420" s="108" t="s">
        <v>1054</v>
      </c>
      <c r="G420" s="112" t="s">
        <v>1053</v>
      </c>
      <c r="H420" s="126" t="s">
        <v>1055</v>
      </c>
      <c r="I420" s="73" t="s">
        <v>1056</v>
      </c>
      <c r="J420" s="173"/>
      <c r="K420" s="78"/>
    </row>
    <row r="421" spans="1:11" s="75" customFormat="1">
      <c r="A421" s="99" t="s">
        <v>1057</v>
      </c>
      <c r="B421" s="100" t="s">
        <v>251</v>
      </c>
      <c r="C421" s="99" t="s">
        <v>1057</v>
      </c>
      <c r="D421" s="100" t="s">
        <v>12</v>
      </c>
      <c r="E421" s="101" t="s">
        <v>1058</v>
      </c>
      <c r="F421" s="108" t="s">
        <v>1057</v>
      </c>
      <c r="G421" s="101" t="s">
        <v>1058</v>
      </c>
      <c r="H421" s="156"/>
      <c r="I421" s="104"/>
      <c r="J421" s="173"/>
      <c r="K421" s="78"/>
    </row>
    <row r="422" spans="1:11" s="75" customFormat="1">
      <c r="A422" s="93" t="s">
        <v>1059</v>
      </c>
      <c r="B422" s="94" t="s">
        <v>251</v>
      </c>
      <c r="C422" s="93" t="s">
        <v>1059</v>
      </c>
      <c r="D422" s="94" t="s">
        <v>12</v>
      </c>
      <c r="E422" s="95" t="s">
        <v>1060</v>
      </c>
      <c r="F422" s="70" t="s">
        <v>1059</v>
      </c>
      <c r="G422" s="69" t="s">
        <v>1061</v>
      </c>
      <c r="H422" s="133" t="s">
        <v>1062</v>
      </c>
      <c r="I422" s="124" t="s">
        <v>1061</v>
      </c>
      <c r="J422" s="173"/>
      <c r="K422" s="78"/>
    </row>
    <row r="423" spans="1:11" s="75" customFormat="1">
      <c r="A423" s="96" t="s">
        <v>1059</v>
      </c>
      <c r="B423" s="97" t="s">
        <v>252</v>
      </c>
      <c r="C423" s="96" t="s">
        <v>1059</v>
      </c>
      <c r="D423" s="97" t="s">
        <v>22</v>
      </c>
      <c r="E423" s="98" t="s">
        <v>1063</v>
      </c>
      <c r="F423" s="79"/>
      <c r="G423" s="78"/>
      <c r="H423" s="133"/>
      <c r="I423" s="82"/>
      <c r="J423" s="173"/>
      <c r="K423" s="78"/>
    </row>
    <row r="424" spans="1:11" s="75" customFormat="1">
      <c r="A424" s="86" t="s">
        <v>1059</v>
      </c>
      <c r="B424" s="87" t="s">
        <v>253</v>
      </c>
      <c r="C424" s="86" t="s">
        <v>1059</v>
      </c>
      <c r="D424" s="87" t="s">
        <v>32</v>
      </c>
      <c r="E424" s="88" t="s">
        <v>1064</v>
      </c>
      <c r="F424" s="92"/>
      <c r="G424" s="88"/>
      <c r="H424" s="133"/>
      <c r="I424" s="104"/>
      <c r="J424" s="173"/>
      <c r="K424" s="78"/>
    </row>
    <row r="425" spans="1:11" s="75" customFormat="1">
      <c r="A425" s="93" t="s">
        <v>1065</v>
      </c>
      <c r="B425" s="94" t="s">
        <v>251</v>
      </c>
      <c r="C425" s="93" t="s">
        <v>1065</v>
      </c>
      <c r="D425" s="94" t="s">
        <v>12</v>
      </c>
      <c r="E425" s="95" t="s">
        <v>1066</v>
      </c>
      <c r="F425" s="70" t="s">
        <v>1065</v>
      </c>
      <c r="G425" s="69" t="s">
        <v>186</v>
      </c>
      <c r="H425" s="126" t="s">
        <v>1067</v>
      </c>
      <c r="I425" s="73" t="s">
        <v>186</v>
      </c>
      <c r="J425" s="173"/>
      <c r="K425" s="78"/>
    </row>
    <row r="426" spans="1:11" s="75" customFormat="1">
      <c r="A426" s="96" t="s">
        <v>1065</v>
      </c>
      <c r="B426" s="97" t="s">
        <v>252</v>
      </c>
      <c r="C426" s="96" t="s">
        <v>1065</v>
      </c>
      <c r="D426" s="97" t="s">
        <v>22</v>
      </c>
      <c r="E426" s="98" t="s">
        <v>1068</v>
      </c>
      <c r="F426" s="79"/>
      <c r="G426" s="80"/>
      <c r="H426" s="133"/>
      <c r="I426" s="82"/>
      <c r="J426" s="173"/>
      <c r="K426" s="78"/>
    </row>
    <row r="427" spans="1:11" s="75" customFormat="1">
      <c r="A427" s="96" t="s">
        <v>1065</v>
      </c>
      <c r="B427" s="97" t="s">
        <v>253</v>
      </c>
      <c r="C427" s="96" t="s">
        <v>1065</v>
      </c>
      <c r="D427" s="97" t="s">
        <v>32</v>
      </c>
      <c r="E427" s="98" t="s">
        <v>1069</v>
      </c>
      <c r="F427" s="79"/>
      <c r="G427" s="80"/>
      <c r="H427" s="133"/>
      <c r="I427" s="82"/>
      <c r="J427" s="173"/>
      <c r="K427" s="78"/>
    </row>
    <row r="428" spans="1:11" s="75" customFormat="1">
      <c r="A428" s="86" t="s">
        <v>1065</v>
      </c>
      <c r="B428" s="87" t="s">
        <v>260</v>
      </c>
      <c r="C428" s="86" t="s">
        <v>1065</v>
      </c>
      <c r="D428" s="87" t="s">
        <v>102</v>
      </c>
      <c r="E428" s="88" t="s">
        <v>1070</v>
      </c>
      <c r="F428" s="79"/>
      <c r="G428" s="80"/>
      <c r="H428" s="133"/>
      <c r="I428" s="104"/>
      <c r="J428" s="173"/>
      <c r="K428" s="78"/>
    </row>
    <row r="429" spans="1:11" s="75" customFormat="1" ht="13.5" customHeight="1">
      <c r="A429" s="93" t="s">
        <v>1071</v>
      </c>
      <c r="B429" s="94" t="s">
        <v>251</v>
      </c>
      <c r="C429" s="93" t="s">
        <v>1071</v>
      </c>
      <c r="D429" s="94" t="s">
        <v>12</v>
      </c>
      <c r="E429" s="95" t="s">
        <v>1072</v>
      </c>
      <c r="F429" s="70" t="s">
        <v>1071</v>
      </c>
      <c r="G429" s="69" t="s">
        <v>1073</v>
      </c>
      <c r="H429" s="126" t="s">
        <v>538</v>
      </c>
      <c r="I429" s="353" t="s">
        <v>187</v>
      </c>
      <c r="J429" s="173"/>
      <c r="K429" s="78"/>
    </row>
    <row r="430" spans="1:11" s="75" customFormat="1">
      <c r="A430" s="86" t="s">
        <v>1071</v>
      </c>
      <c r="B430" s="87" t="s">
        <v>260</v>
      </c>
      <c r="C430" s="86" t="s">
        <v>1071</v>
      </c>
      <c r="D430" s="87" t="s">
        <v>102</v>
      </c>
      <c r="E430" s="88" t="s">
        <v>1074</v>
      </c>
      <c r="F430" s="92"/>
      <c r="G430" s="88"/>
      <c r="H430" s="133"/>
      <c r="I430" s="363"/>
      <c r="J430" s="173"/>
      <c r="K430" s="78"/>
    </row>
    <row r="431" spans="1:11" s="75" customFormat="1">
      <c r="A431" s="93" t="s">
        <v>1075</v>
      </c>
      <c r="B431" s="94" t="s">
        <v>251</v>
      </c>
      <c r="C431" s="93" t="s">
        <v>1075</v>
      </c>
      <c r="D431" s="94" t="s">
        <v>12</v>
      </c>
      <c r="E431" s="95" t="s">
        <v>1076</v>
      </c>
      <c r="F431" s="70" t="s">
        <v>1075</v>
      </c>
      <c r="G431" s="69" t="s">
        <v>1077</v>
      </c>
      <c r="H431" s="133"/>
      <c r="I431" s="82"/>
      <c r="J431" s="173"/>
      <c r="K431" s="78"/>
    </row>
    <row r="432" spans="1:11" s="75" customFormat="1">
      <c r="A432" s="86" t="s">
        <v>1075</v>
      </c>
      <c r="B432" s="87" t="s">
        <v>260</v>
      </c>
      <c r="C432" s="86" t="s">
        <v>1075</v>
      </c>
      <c r="D432" s="87" t="s">
        <v>102</v>
      </c>
      <c r="E432" s="88" t="s">
        <v>1078</v>
      </c>
      <c r="F432" s="92"/>
      <c r="G432" s="88"/>
      <c r="H432" s="133"/>
      <c r="I432" s="82"/>
      <c r="J432" s="173"/>
      <c r="K432" s="78"/>
    </row>
    <row r="433" spans="1:11" s="75" customFormat="1">
      <c r="A433" s="93" t="s">
        <v>1079</v>
      </c>
      <c r="B433" s="94" t="s">
        <v>251</v>
      </c>
      <c r="C433" s="93" t="s">
        <v>1079</v>
      </c>
      <c r="D433" s="94" t="s">
        <v>12</v>
      </c>
      <c r="E433" s="95" t="s">
        <v>1080</v>
      </c>
      <c r="F433" s="70" t="s">
        <v>1079</v>
      </c>
      <c r="G433" s="69" t="s">
        <v>1081</v>
      </c>
      <c r="H433" s="133"/>
      <c r="I433" s="114"/>
      <c r="J433" s="174"/>
      <c r="K433" s="175"/>
    </row>
    <row r="434" spans="1:11" s="75" customFormat="1">
      <c r="A434" s="76" t="s">
        <v>1079</v>
      </c>
      <c r="B434" s="77" t="s">
        <v>259</v>
      </c>
      <c r="C434" s="76"/>
      <c r="D434" s="77"/>
      <c r="E434" s="78" t="s">
        <v>1081</v>
      </c>
      <c r="F434" s="79"/>
      <c r="G434" s="78"/>
      <c r="H434" s="133"/>
      <c r="I434" s="82"/>
      <c r="J434" s="173"/>
      <c r="K434" s="78"/>
    </row>
    <row r="435" spans="1:11" s="75" customFormat="1">
      <c r="A435" s="76"/>
      <c r="B435" s="77"/>
      <c r="C435" s="76" t="s">
        <v>1079</v>
      </c>
      <c r="D435" s="77" t="s">
        <v>92</v>
      </c>
      <c r="E435" s="78" t="s">
        <v>1082</v>
      </c>
      <c r="F435" s="79"/>
      <c r="G435" s="78"/>
      <c r="H435" s="133"/>
      <c r="I435" s="82"/>
      <c r="J435" s="173"/>
      <c r="K435" s="78"/>
    </row>
    <row r="436" spans="1:11" s="75" customFormat="1">
      <c r="A436" s="86"/>
      <c r="B436" s="87"/>
      <c r="C436" s="86" t="s">
        <v>1079</v>
      </c>
      <c r="D436" s="87" t="s">
        <v>100</v>
      </c>
      <c r="E436" s="88" t="s">
        <v>1083</v>
      </c>
      <c r="F436" s="92"/>
      <c r="G436" s="88"/>
      <c r="H436" s="156"/>
      <c r="I436" s="82"/>
      <c r="J436" s="173"/>
      <c r="K436" s="78"/>
    </row>
    <row r="437" spans="1:11" s="75" customFormat="1">
      <c r="A437" s="93" t="s">
        <v>1084</v>
      </c>
      <c r="B437" s="94" t="s">
        <v>251</v>
      </c>
      <c r="C437" s="93" t="s">
        <v>1084</v>
      </c>
      <c r="D437" s="94" t="s">
        <v>12</v>
      </c>
      <c r="E437" s="95" t="s">
        <v>1085</v>
      </c>
      <c r="F437" s="70" t="s">
        <v>1084</v>
      </c>
      <c r="G437" s="69" t="s">
        <v>1086</v>
      </c>
      <c r="H437" s="133" t="s">
        <v>1087</v>
      </c>
      <c r="I437" s="73" t="s">
        <v>188</v>
      </c>
      <c r="J437" s="125" t="s">
        <v>1088</v>
      </c>
      <c r="K437" s="69" t="s">
        <v>1089</v>
      </c>
    </row>
    <row r="438" spans="1:11" s="75" customFormat="1">
      <c r="A438" s="86" t="s">
        <v>1084</v>
      </c>
      <c r="B438" s="87" t="s">
        <v>259</v>
      </c>
      <c r="C438" s="86" t="s">
        <v>1084</v>
      </c>
      <c r="D438" s="87" t="s">
        <v>100</v>
      </c>
      <c r="E438" s="88" t="s">
        <v>1090</v>
      </c>
      <c r="F438" s="92"/>
      <c r="G438" s="88"/>
      <c r="H438" s="133"/>
      <c r="I438" s="82"/>
      <c r="J438" s="79"/>
      <c r="K438" s="78"/>
    </row>
    <row r="439" spans="1:11" s="75" customFormat="1">
      <c r="A439" s="99" t="s">
        <v>1091</v>
      </c>
      <c r="B439" s="100" t="s">
        <v>251</v>
      </c>
      <c r="C439" s="99" t="s">
        <v>1091</v>
      </c>
      <c r="D439" s="100" t="s">
        <v>12</v>
      </c>
      <c r="E439" s="101" t="s">
        <v>1092</v>
      </c>
      <c r="F439" s="108" t="s">
        <v>1091</v>
      </c>
      <c r="G439" s="101" t="s">
        <v>1092</v>
      </c>
      <c r="H439" s="133"/>
      <c r="I439" s="82"/>
      <c r="J439" s="79"/>
      <c r="K439" s="78"/>
    </row>
    <row r="440" spans="1:11" s="75" customFormat="1">
      <c r="A440" s="93" t="s">
        <v>1093</v>
      </c>
      <c r="B440" s="94" t="s">
        <v>251</v>
      </c>
      <c r="C440" s="93" t="s">
        <v>1093</v>
      </c>
      <c r="D440" s="94" t="s">
        <v>12</v>
      </c>
      <c r="E440" s="95" t="s">
        <v>1094</v>
      </c>
      <c r="F440" s="70" t="s">
        <v>1093</v>
      </c>
      <c r="G440" s="69" t="s">
        <v>1095</v>
      </c>
      <c r="H440" s="133"/>
      <c r="I440" s="82"/>
      <c r="J440" s="79"/>
      <c r="K440" s="78"/>
    </row>
    <row r="441" spans="1:11" s="75" customFormat="1">
      <c r="A441" s="96" t="s">
        <v>1093</v>
      </c>
      <c r="B441" s="97" t="s">
        <v>252</v>
      </c>
      <c r="C441" s="96" t="s">
        <v>1093</v>
      </c>
      <c r="D441" s="97" t="s">
        <v>22</v>
      </c>
      <c r="E441" s="98" t="s">
        <v>1096</v>
      </c>
      <c r="F441" s="79"/>
      <c r="G441" s="78"/>
      <c r="H441" s="133"/>
      <c r="I441" s="82"/>
      <c r="J441" s="79"/>
      <c r="K441" s="78"/>
    </row>
    <row r="442" spans="1:11" s="75" customFormat="1">
      <c r="A442" s="86" t="s">
        <v>1093</v>
      </c>
      <c r="B442" s="87" t="s">
        <v>253</v>
      </c>
      <c r="C442" s="86" t="s">
        <v>1093</v>
      </c>
      <c r="D442" s="87" t="s">
        <v>32</v>
      </c>
      <c r="E442" s="88" t="s">
        <v>1097</v>
      </c>
      <c r="F442" s="92"/>
      <c r="G442" s="88"/>
      <c r="H442" s="156"/>
      <c r="I442" s="104"/>
      <c r="J442" s="92"/>
      <c r="K442" s="88"/>
    </row>
    <row r="443" spans="1:11" s="75" customFormat="1">
      <c r="A443" s="93" t="s">
        <v>1098</v>
      </c>
      <c r="B443" s="94" t="s">
        <v>251</v>
      </c>
      <c r="C443" s="93" t="s">
        <v>1098</v>
      </c>
      <c r="D443" s="94" t="s">
        <v>12</v>
      </c>
      <c r="E443" s="95" t="s">
        <v>1099</v>
      </c>
      <c r="F443" s="125" t="s">
        <v>1098</v>
      </c>
      <c r="G443" s="372" t="s">
        <v>1100</v>
      </c>
      <c r="H443" s="176" t="s">
        <v>1101</v>
      </c>
      <c r="I443" s="372" t="s">
        <v>189</v>
      </c>
      <c r="J443" s="125" t="s">
        <v>641</v>
      </c>
      <c r="K443" s="372" t="s">
        <v>1102</v>
      </c>
    </row>
    <row r="444" spans="1:11" s="75" customFormat="1">
      <c r="A444" s="86" t="s">
        <v>1098</v>
      </c>
      <c r="B444" s="87" t="s">
        <v>252</v>
      </c>
      <c r="C444" s="86" t="s">
        <v>1098</v>
      </c>
      <c r="D444" s="87" t="s">
        <v>22</v>
      </c>
      <c r="E444" s="88" t="s">
        <v>1103</v>
      </c>
      <c r="F444" s="154"/>
      <c r="G444" s="373"/>
      <c r="H444" s="133"/>
      <c r="I444" s="374"/>
      <c r="J444" s="132"/>
      <c r="K444" s="374"/>
    </row>
    <row r="445" spans="1:11" s="75" customFormat="1" ht="13.5" customHeight="1">
      <c r="A445" s="93" t="s">
        <v>1104</v>
      </c>
      <c r="B445" s="94" t="s">
        <v>251</v>
      </c>
      <c r="C445" s="93" t="s">
        <v>1104</v>
      </c>
      <c r="D445" s="94" t="s">
        <v>12</v>
      </c>
      <c r="E445" s="95" t="s">
        <v>1105</v>
      </c>
      <c r="F445" s="81" t="s">
        <v>1106</v>
      </c>
      <c r="G445" s="175" t="s">
        <v>1107</v>
      </c>
      <c r="H445" s="177"/>
      <c r="I445" s="367"/>
      <c r="J445" s="79"/>
      <c r="K445" s="367"/>
    </row>
    <row r="446" spans="1:11" s="75" customFormat="1">
      <c r="A446" s="96" t="s">
        <v>1104</v>
      </c>
      <c r="B446" s="97" t="s">
        <v>252</v>
      </c>
      <c r="C446" s="96" t="s">
        <v>1104</v>
      </c>
      <c r="D446" s="97" t="s">
        <v>22</v>
      </c>
      <c r="E446" s="98" t="s">
        <v>1108</v>
      </c>
      <c r="F446" s="79"/>
      <c r="G446" s="178"/>
      <c r="H446" s="179"/>
      <c r="I446" s="369"/>
      <c r="J446" s="79"/>
      <c r="K446" s="369"/>
    </row>
    <row r="447" spans="1:11" s="75" customFormat="1">
      <c r="A447" s="96" t="s">
        <v>1104</v>
      </c>
      <c r="B447" s="97" t="s">
        <v>253</v>
      </c>
      <c r="C447" s="96" t="s">
        <v>1104</v>
      </c>
      <c r="D447" s="97" t="s">
        <v>32</v>
      </c>
      <c r="E447" s="98" t="s">
        <v>1109</v>
      </c>
      <c r="F447" s="79"/>
      <c r="G447" s="78"/>
      <c r="H447" s="179"/>
      <c r="I447" s="82"/>
      <c r="J447" s="79"/>
      <c r="K447" s="78"/>
    </row>
    <row r="448" spans="1:11" s="75" customFormat="1">
      <c r="A448" s="96" t="s">
        <v>1104</v>
      </c>
      <c r="B448" s="97" t="s">
        <v>254</v>
      </c>
      <c r="C448" s="96" t="s">
        <v>1104</v>
      </c>
      <c r="D448" s="97" t="s">
        <v>42</v>
      </c>
      <c r="E448" s="98" t="s">
        <v>1110</v>
      </c>
      <c r="F448" s="79"/>
      <c r="G448" s="78"/>
      <c r="H448" s="179"/>
      <c r="I448" s="82"/>
      <c r="J448" s="79"/>
      <c r="K448" s="78"/>
    </row>
    <row r="449" spans="1:11" s="75" customFormat="1">
      <c r="A449" s="96" t="s">
        <v>1104</v>
      </c>
      <c r="B449" s="97" t="s">
        <v>255</v>
      </c>
      <c r="C449" s="96" t="s">
        <v>1104</v>
      </c>
      <c r="D449" s="97" t="s">
        <v>52</v>
      </c>
      <c r="E449" s="98" t="s">
        <v>1111</v>
      </c>
      <c r="F449" s="79"/>
      <c r="G449" s="78"/>
      <c r="H449" s="179"/>
      <c r="I449" s="82"/>
      <c r="J449" s="79"/>
      <c r="K449" s="78"/>
    </row>
    <row r="450" spans="1:11" s="75" customFormat="1">
      <c r="A450" s="96" t="s">
        <v>1104</v>
      </c>
      <c r="B450" s="97" t="s">
        <v>256</v>
      </c>
      <c r="C450" s="96" t="s">
        <v>1104</v>
      </c>
      <c r="D450" s="97" t="s">
        <v>62</v>
      </c>
      <c r="E450" s="98" t="s">
        <v>1112</v>
      </c>
      <c r="F450" s="79"/>
      <c r="G450" s="78"/>
      <c r="H450" s="179"/>
      <c r="I450" s="82"/>
      <c r="J450" s="79"/>
      <c r="K450" s="78"/>
    </row>
    <row r="451" spans="1:11" s="75" customFormat="1">
      <c r="A451" s="86" t="s">
        <v>1104</v>
      </c>
      <c r="B451" s="87" t="s">
        <v>259</v>
      </c>
      <c r="C451" s="86" t="s">
        <v>1104</v>
      </c>
      <c r="D451" s="87" t="s">
        <v>100</v>
      </c>
      <c r="E451" s="88" t="s">
        <v>189</v>
      </c>
      <c r="F451" s="92"/>
      <c r="G451" s="88"/>
      <c r="H451" s="180"/>
      <c r="I451" s="104"/>
      <c r="J451" s="79"/>
      <c r="K451" s="78"/>
    </row>
    <row r="452" spans="1:11" s="75" customFormat="1" ht="28.5" customHeight="1">
      <c r="A452" s="99" t="s">
        <v>1113</v>
      </c>
      <c r="B452" s="100" t="s">
        <v>356</v>
      </c>
      <c r="C452" s="99" t="s">
        <v>1113</v>
      </c>
      <c r="D452" s="100" t="s">
        <v>358</v>
      </c>
      <c r="E452" s="101" t="s">
        <v>1114</v>
      </c>
      <c r="F452" s="108" t="s">
        <v>1113</v>
      </c>
      <c r="G452" s="112" t="s">
        <v>1114</v>
      </c>
      <c r="H452" s="126" t="s">
        <v>1115</v>
      </c>
      <c r="I452" s="112" t="s">
        <v>1114</v>
      </c>
      <c r="J452" s="92"/>
      <c r="K452" s="88"/>
    </row>
    <row r="453" spans="1:11" s="75" customFormat="1">
      <c r="A453" s="93" t="s">
        <v>1116</v>
      </c>
      <c r="B453" s="94" t="s">
        <v>251</v>
      </c>
      <c r="C453" s="93" t="s">
        <v>1116</v>
      </c>
      <c r="D453" s="94" t="s">
        <v>12</v>
      </c>
      <c r="E453" s="95" t="s">
        <v>1117</v>
      </c>
      <c r="F453" s="70" t="s">
        <v>1116</v>
      </c>
      <c r="G453" s="71" t="s">
        <v>1118</v>
      </c>
      <c r="H453" s="126" t="s">
        <v>1119</v>
      </c>
      <c r="I453" s="73" t="s">
        <v>1120</v>
      </c>
      <c r="J453" s="125" t="s">
        <v>1121</v>
      </c>
      <c r="K453" s="69" t="s">
        <v>1122</v>
      </c>
    </row>
    <row r="454" spans="1:11" s="75" customFormat="1">
      <c r="A454" s="86" t="s">
        <v>1116</v>
      </c>
      <c r="B454" s="87" t="s">
        <v>252</v>
      </c>
      <c r="C454" s="86" t="s">
        <v>1116</v>
      </c>
      <c r="D454" s="87" t="s">
        <v>22</v>
      </c>
      <c r="E454" s="88" t="s">
        <v>1123</v>
      </c>
      <c r="F454" s="79"/>
      <c r="G454" s="80"/>
      <c r="H454" s="133"/>
      <c r="I454" s="82"/>
      <c r="J454" s="173"/>
      <c r="K454" s="78"/>
    </row>
    <row r="455" spans="1:11" s="75" customFormat="1">
      <c r="A455" s="93" t="s">
        <v>1124</v>
      </c>
      <c r="B455" s="94" t="s">
        <v>251</v>
      </c>
      <c r="C455" s="93" t="s">
        <v>1124</v>
      </c>
      <c r="D455" s="94" t="s">
        <v>12</v>
      </c>
      <c r="E455" s="95" t="s">
        <v>1125</v>
      </c>
      <c r="F455" s="70" t="s">
        <v>1124</v>
      </c>
      <c r="G455" s="69" t="s">
        <v>1126</v>
      </c>
      <c r="H455" s="133"/>
      <c r="I455" s="82"/>
      <c r="J455" s="173"/>
      <c r="K455" s="78"/>
    </row>
    <row r="456" spans="1:11" s="75" customFormat="1">
      <c r="A456" s="86" t="s">
        <v>1124</v>
      </c>
      <c r="B456" s="87" t="s">
        <v>252</v>
      </c>
      <c r="C456" s="86" t="s">
        <v>1124</v>
      </c>
      <c r="D456" s="87" t="s">
        <v>22</v>
      </c>
      <c r="E456" s="88" t="s">
        <v>1127</v>
      </c>
      <c r="F456" s="92"/>
      <c r="G456" s="88"/>
      <c r="H456" s="133"/>
      <c r="I456" s="82"/>
      <c r="J456" s="173"/>
      <c r="K456" s="78"/>
    </row>
    <row r="457" spans="1:11" s="75" customFormat="1">
      <c r="A457" s="99" t="s">
        <v>1128</v>
      </c>
      <c r="B457" s="100" t="s">
        <v>251</v>
      </c>
      <c r="C457" s="99" t="s">
        <v>1128</v>
      </c>
      <c r="D457" s="100" t="s">
        <v>12</v>
      </c>
      <c r="E457" s="101" t="s">
        <v>192</v>
      </c>
      <c r="F457" s="108" t="s">
        <v>1128</v>
      </c>
      <c r="G457" s="109" t="s">
        <v>192</v>
      </c>
      <c r="H457" s="171" t="s">
        <v>1129</v>
      </c>
      <c r="I457" s="111" t="s">
        <v>192</v>
      </c>
      <c r="J457" s="173"/>
      <c r="K457" s="78"/>
    </row>
    <row r="458" spans="1:11" s="75" customFormat="1">
      <c r="A458" s="93" t="s">
        <v>1130</v>
      </c>
      <c r="B458" s="94" t="s">
        <v>251</v>
      </c>
      <c r="C458" s="93" t="s">
        <v>1130</v>
      </c>
      <c r="D458" s="94" t="s">
        <v>12</v>
      </c>
      <c r="E458" s="95" t="s">
        <v>1131</v>
      </c>
      <c r="F458" s="70" t="s">
        <v>1130</v>
      </c>
      <c r="G458" s="69" t="s">
        <v>193</v>
      </c>
      <c r="H458" s="133" t="s">
        <v>1132</v>
      </c>
      <c r="I458" s="82" t="s">
        <v>1133</v>
      </c>
      <c r="J458" s="173"/>
      <c r="K458" s="78"/>
    </row>
    <row r="459" spans="1:11" s="75" customFormat="1">
      <c r="A459" s="96" t="s">
        <v>1130</v>
      </c>
      <c r="B459" s="97" t="s">
        <v>252</v>
      </c>
      <c r="C459" s="96" t="s">
        <v>1130</v>
      </c>
      <c r="D459" s="97" t="s">
        <v>22</v>
      </c>
      <c r="E459" s="98" t="s">
        <v>1134</v>
      </c>
      <c r="F459" s="79"/>
      <c r="G459" s="78"/>
      <c r="H459" s="133"/>
      <c r="I459" s="82"/>
      <c r="J459" s="173"/>
      <c r="K459" s="78"/>
    </row>
    <row r="460" spans="1:11" s="75" customFormat="1">
      <c r="A460" s="86" t="s">
        <v>1130</v>
      </c>
      <c r="B460" s="87" t="s">
        <v>253</v>
      </c>
      <c r="C460" s="86" t="s">
        <v>1130</v>
      </c>
      <c r="D460" s="87" t="s">
        <v>32</v>
      </c>
      <c r="E460" s="88" t="s">
        <v>1135</v>
      </c>
      <c r="F460" s="92"/>
      <c r="G460" s="88"/>
      <c r="H460" s="133"/>
      <c r="I460" s="82"/>
      <c r="J460" s="173"/>
      <c r="K460" s="78"/>
    </row>
    <row r="461" spans="1:11" s="75" customFormat="1">
      <c r="A461" s="93" t="s">
        <v>1136</v>
      </c>
      <c r="B461" s="94" t="s">
        <v>251</v>
      </c>
      <c r="C461" s="93" t="s">
        <v>1136</v>
      </c>
      <c r="D461" s="94" t="s">
        <v>12</v>
      </c>
      <c r="E461" s="95" t="s">
        <v>1137</v>
      </c>
      <c r="F461" s="70" t="s">
        <v>1136</v>
      </c>
      <c r="G461" s="71" t="s">
        <v>194</v>
      </c>
      <c r="H461" s="126" t="s">
        <v>1138</v>
      </c>
      <c r="I461" s="73" t="s">
        <v>1139</v>
      </c>
      <c r="J461" s="173"/>
      <c r="K461" s="78"/>
    </row>
    <row r="462" spans="1:11" s="75" customFormat="1">
      <c r="A462" s="96" t="s">
        <v>1136</v>
      </c>
      <c r="B462" s="97" t="s">
        <v>252</v>
      </c>
      <c r="C462" s="96" t="s">
        <v>1136</v>
      </c>
      <c r="D462" s="97" t="s">
        <v>22</v>
      </c>
      <c r="E462" s="98" t="s">
        <v>1140</v>
      </c>
      <c r="F462" s="79"/>
      <c r="G462" s="78"/>
      <c r="H462" s="133"/>
      <c r="I462" s="82"/>
      <c r="J462" s="173"/>
      <c r="K462" s="78"/>
    </row>
    <row r="463" spans="1:11" s="75" customFormat="1">
      <c r="A463" s="96" t="s">
        <v>1136</v>
      </c>
      <c r="B463" s="97" t="s">
        <v>253</v>
      </c>
      <c r="C463" s="96" t="s">
        <v>1136</v>
      </c>
      <c r="D463" s="97" t="s">
        <v>32</v>
      </c>
      <c r="E463" s="98" t="s">
        <v>1141</v>
      </c>
      <c r="F463" s="79"/>
      <c r="G463" s="78"/>
      <c r="H463" s="133"/>
      <c r="I463" s="82"/>
      <c r="J463" s="173"/>
      <c r="K463" s="78"/>
    </row>
    <row r="464" spans="1:11" s="75" customFormat="1">
      <c r="A464" s="86" t="s">
        <v>1136</v>
      </c>
      <c r="B464" s="87" t="s">
        <v>259</v>
      </c>
      <c r="C464" s="86" t="s">
        <v>1136</v>
      </c>
      <c r="D464" s="87" t="s">
        <v>100</v>
      </c>
      <c r="E464" s="88" t="s">
        <v>194</v>
      </c>
      <c r="F464" s="92"/>
      <c r="G464" s="102"/>
      <c r="H464" s="156"/>
      <c r="I464" s="104"/>
      <c r="J464" s="181"/>
      <c r="K464" s="88"/>
    </row>
    <row r="465" spans="1:11" s="75" customFormat="1">
      <c r="A465" s="67"/>
      <c r="B465" s="68"/>
      <c r="C465" s="67" t="s">
        <v>1142</v>
      </c>
      <c r="D465" s="68" t="s">
        <v>2</v>
      </c>
      <c r="E465" s="69" t="s">
        <v>1143</v>
      </c>
      <c r="F465" s="70" t="s">
        <v>1142</v>
      </c>
      <c r="G465" s="69" t="s">
        <v>195</v>
      </c>
      <c r="H465" s="126" t="s">
        <v>1144</v>
      </c>
      <c r="I465" s="73" t="s">
        <v>195</v>
      </c>
      <c r="J465" s="182" t="s">
        <v>1145</v>
      </c>
      <c r="K465" s="69" t="s">
        <v>1146</v>
      </c>
    </row>
    <row r="466" spans="1:11" s="75" customFormat="1">
      <c r="A466" s="76" t="s">
        <v>1142</v>
      </c>
      <c r="B466" s="77" t="s">
        <v>251</v>
      </c>
      <c r="C466" s="76"/>
      <c r="D466" s="77"/>
      <c r="E466" s="78" t="s">
        <v>1147</v>
      </c>
      <c r="F466" s="79"/>
      <c r="G466" s="78"/>
      <c r="H466" s="133"/>
      <c r="I466" s="82"/>
      <c r="J466" s="183"/>
      <c r="K466" s="78"/>
    </row>
    <row r="467" spans="1:11" s="75" customFormat="1">
      <c r="A467" s="76" t="s">
        <v>1142</v>
      </c>
      <c r="B467" s="77" t="s">
        <v>252</v>
      </c>
      <c r="C467" s="76"/>
      <c r="D467" s="77"/>
      <c r="E467" s="78" t="s">
        <v>1148</v>
      </c>
      <c r="F467" s="79"/>
      <c r="G467" s="78"/>
      <c r="H467" s="133"/>
      <c r="I467" s="82"/>
      <c r="J467" s="183"/>
      <c r="K467" s="78"/>
    </row>
    <row r="468" spans="1:11" s="75" customFormat="1">
      <c r="A468" s="89" t="s">
        <v>1142</v>
      </c>
      <c r="B468" s="90" t="s">
        <v>253</v>
      </c>
      <c r="C468" s="89"/>
      <c r="D468" s="90"/>
      <c r="E468" s="91" t="s">
        <v>1149</v>
      </c>
      <c r="F468" s="79"/>
      <c r="G468" s="78"/>
      <c r="H468" s="133"/>
      <c r="I468" s="82"/>
      <c r="J468" s="183"/>
      <c r="K468" s="78"/>
    </row>
    <row r="469" spans="1:11" s="75" customFormat="1">
      <c r="A469" s="86" t="s">
        <v>1142</v>
      </c>
      <c r="B469" s="87" t="s">
        <v>254</v>
      </c>
      <c r="C469" s="86" t="s">
        <v>1142</v>
      </c>
      <c r="D469" s="87" t="s">
        <v>42</v>
      </c>
      <c r="E469" s="88" t="s">
        <v>1150</v>
      </c>
      <c r="F469" s="92"/>
      <c r="G469" s="88"/>
      <c r="H469" s="156"/>
      <c r="I469" s="104"/>
      <c r="J469" s="183"/>
      <c r="K469" s="78"/>
    </row>
    <row r="470" spans="1:11" s="75" customFormat="1">
      <c r="A470" s="99" t="s">
        <v>1151</v>
      </c>
      <c r="B470" s="100" t="s">
        <v>251</v>
      </c>
      <c r="C470" s="99" t="s">
        <v>1151</v>
      </c>
      <c r="D470" s="100" t="s">
        <v>12</v>
      </c>
      <c r="E470" s="101" t="s">
        <v>1152</v>
      </c>
      <c r="F470" s="108" t="s">
        <v>1151</v>
      </c>
      <c r="G470" s="101" t="s">
        <v>1152</v>
      </c>
      <c r="H470" s="133" t="s">
        <v>1153</v>
      </c>
      <c r="I470" s="82" t="s">
        <v>196</v>
      </c>
      <c r="J470" s="183"/>
      <c r="K470" s="78"/>
    </row>
    <row r="471" spans="1:11" s="75" customFormat="1">
      <c r="A471" s="99" t="s">
        <v>1154</v>
      </c>
      <c r="B471" s="100" t="s">
        <v>251</v>
      </c>
      <c r="C471" s="99" t="s">
        <v>1154</v>
      </c>
      <c r="D471" s="100" t="s">
        <v>12</v>
      </c>
      <c r="E471" s="101" t="s">
        <v>1155</v>
      </c>
      <c r="F471" s="92" t="s">
        <v>1154</v>
      </c>
      <c r="G471" s="102" t="s">
        <v>1155</v>
      </c>
      <c r="H471" s="156"/>
      <c r="I471" s="104"/>
      <c r="J471" s="184"/>
      <c r="K471" s="88"/>
    </row>
    <row r="472" spans="1:11" s="75" customFormat="1">
      <c r="A472" s="93" t="s">
        <v>1156</v>
      </c>
      <c r="B472" s="94" t="s">
        <v>251</v>
      </c>
      <c r="C472" s="93" t="s">
        <v>1156</v>
      </c>
      <c r="D472" s="94" t="s">
        <v>12</v>
      </c>
      <c r="E472" s="95" t="s">
        <v>1157</v>
      </c>
      <c r="F472" s="70" t="s">
        <v>1156</v>
      </c>
      <c r="G472" s="69" t="s">
        <v>197</v>
      </c>
      <c r="H472" s="126" t="s">
        <v>1158</v>
      </c>
      <c r="I472" s="73" t="s">
        <v>197</v>
      </c>
      <c r="J472" s="125" t="s">
        <v>1159</v>
      </c>
      <c r="K472" s="69" t="s">
        <v>1160</v>
      </c>
    </row>
    <row r="473" spans="1:11" s="75" customFormat="1">
      <c r="A473" s="96" t="s">
        <v>1156</v>
      </c>
      <c r="B473" s="97" t="s">
        <v>252</v>
      </c>
      <c r="C473" s="96" t="s">
        <v>1156</v>
      </c>
      <c r="D473" s="97" t="s">
        <v>22</v>
      </c>
      <c r="E473" s="98" t="s">
        <v>1161</v>
      </c>
      <c r="F473" s="79"/>
      <c r="G473" s="78"/>
      <c r="H473" s="133"/>
      <c r="I473" s="82"/>
      <c r="J473" s="132"/>
      <c r="K473" s="78"/>
    </row>
    <row r="474" spans="1:11" s="75" customFormat="1">
      <c r="A474" s="86" t="s">
        <v>1156</v>
      </c>
      <c r="B474" s="87" t="s">
        <v>253</v>
      </c>
      <c r="C474" s="86" t="s">
        <v>1156</v>
      </c>
      <c r="D474" s="87" t="s">
        <v>32</v>
      </c>
      <c r="E474" s="88" t="s">
        <v>1162</v>
      </c>
      <c r="F474" s="92"/>
      <c r="G474" s="88"/>
      <c r="H474" s="156"/>
      <c r="I474" s="104"/>
      <c r="J474" s="132"/>
      <c r="K474" s="78"/>
    </row>
    <row r="475" spans="1:11" s="75" customFormat="1">
      <c r="A475" s="93" t="s">
        <v>1163</v>
      </c>
      <c r="B475" s="94" t="s">
        <v>251</v>
      </c>
      <c r="C475" s="93" t="s">
        <v>1163</v>
      </c>
      <c r="D475" s="94" t="s">
        <v>12</v>
      </c>
      <c r="E475" s="95" t="s">
        <v>1164</v>
      </c>
      <c r="F475" s="70" t="s">
        <v>1163</v>
      </c>
      <c r="G475" s="69" t="s">
        <v>198</v>
      </c>
      <c r="H475" s="126" t="s">
        <v>1165</v>
      </c>
      <c r="I475" s="73" t="s">
        <v>198</v>
      </c>
      <c r="J475" s="132"/>
      <c r="K475" s="78"/>
    </row>
    <row r="476" spans="1:11" s="75" customFormat="1">
      <c r="A476" s="86" t="s">
        <v>1163</v>
      </c>
      <c r="B476" s="87" t="s">
        <v>252</v>
      </c>
      <c r="C476" s="86" t="s">
        <v>1163</v>
      </c>
      <c r="D476" s="87" t="s">
        <v>22</v>
      </c>
      <c r="E476" s="88" t="s">
        <v>1166</v>
      </c>
      <c r="F476" s="92"/>
      <c r="G476" s="88"/>
      <c r="H476" s="156"/>
      <c r="I476" s="104"/>
      <c r="J476" s="154"/>
      <c r="K476" s="88"/>
    </row>
    <row r="477" spans="1:11" s="75" customFormat="1">
      <c r="A477" s="99" t="s">
        <v>1167</v>
      </c>
      <c r="B477" s="100" t="s">
        <v>251</v>
      </c>
      <c r="C477" s="99" t="s">
        <v>1167</v>
      </c>
      <c r="D477" s="100" t="s">
        <v>12</v>
      </c>
      <c r="E477" s="101" t="s">
        <v>1168</v>
      </c>
      <c r="F477" s="108" t="s">
        <v>1167</v>
      </c>
      <c r="G477" s="101" t="s">
        <v>1168</v>
      </c>
      <c r="H477" s="126" t="s">
        <v>1169</v>
      </c>
      <c r="I477" s="73" t="s">
        <v>199</v>
      </c>
      <c r="J477" s="182" t="s">
        <v>1170</v>
      </c>
      <c r="K477" s="69" t="s">
        <v>1171</v>
      </c>
    </row>
    <row r="478" spans="1:11" s="75" customFormat="1">
      <c r="A478" s="99" t="s">
        <v>1172</v>
      </c>
      <c r="B478" s="100" t="s">
        <v>251</v>
      </c>
      <c r="C478" s="99" t="s">
        <v>1172</v>
      </c>
      <c r="D478" s="100" t="s">
        <v>12</v>
      </c>
      <c r="E478" s="101" t="s">
        <v>1173</v>
      </c>
      <c r="F478" s="108" t="s">
        <v>1172</v>
      </c>
      <c r="G478" s="101" t="s">
        <v>1173</v>
      </c>
      <c r="H478" s="156"/>
      <c r="I478" s="104"/>
      <c r="J478" s="185"/>
      <c r="K478" s="88"/>
    </row>
    <row r="479" spans="1:11" s="75" customFormat="1">
      <c r="A479" s="67" t="s">
        <v>1174</v>
      </c>
      <c r="B479" s="68" t="s">
        <v>251</v>
      </c>
      <c r="C479" s="67"/>
      <c r="D479" s="68"/>
      <c r="E479" s="69" t="s">
        <v>1175</v>
      </c>
      <c r="F479" s="70" t="s">
        <v>1174</v>
      </c>
      <c r="G479" s="69" t="s">
        <v>1175</v>
      </c>
      <c r="H479" s="126" t="s">
        <v>1176</v>
      </c>
      <c r="I479" s="73" t="s">
        <v>200</v>
      </c>
      <c r="J479" s="125" t="s">
        <v>1177</v>
      </c>
      <c r="K479" s="69" t="s">
        <v>1178</v>
      </c>
    </row>
    <row r="480" spans="1:11" s="75" customFormat="1">
      <c r="A480" s="76"/>
      <c r="B480" s="77"/>
      <c r="C480" s="76" t="s">
        <v>1174</v>
      </c>
      <c r="D480" s="77" t="s">
        <v>12</v>
      </c>
      <c r="E480" s="78" t="s">
        <v>1179</v>
      </c>
      <c r="F480" s="79"/>
      <c r="G480" s="78"/>
      <c r="H480" s="133"/>
      <c r="I480" s="82"/>
      <c r="J480" s="132"/>
      <c r="K480" s="78"/>
    </row>
    <row r="481" spans="1:11" s="75" customFormat="1">
      <c r="A481" s="76"/>
      <c r="B481" s="77"/>
      <c r="C481" s="76" t="s">
        <v>1174</v>
      </c>
      <c r="D481" s="77" t="s">
        <v>13</v>
      </c>
      <c r="E481" s="78" t="s">
        <v>1180</v>
      </c>
      <c r="F481" s="79"/>
      <c r="G481" s="78"/>
      <c r="H481" s="133"/>
      <c r="I481" s="82"/>
      <c r="J481" s="132"/>
      <c r="K481" s="78"/>
    </row>
    <row r="482" spans="1:11" s="75" customFormat="1">
      <c r="A482" s="76"/>
      <c r="B482" s="77"/>
      <c r="C482" s="76" t="s">
        <v>1174</v>
      </c>
      <c r="D482" s="77" t="s">
        <v>14</v>
      </c>
      <c r="E482" s="78" t="s">
        <v>1181</v>
      </c>
      <c r="F482" s="79"/>
      <c r="G482" s="78"/>
      <c r="H482" s="133"/>
      <c r="I482" s="82"/>
      <c r="J482" s="132"/>
      <c r="K482" s="78"/>
    </row>
    <row r="483" spans="1:11" s="75" customFormat="1">
      <c r="A483" s="86"/>
      <c r="B483" s="87"/>
      <c r="C483" s="86" t="s">
        <v>1174</v>
      </c>
      <c r="D483" s="87" t="s">
        <v>15</v>
      </c>
      <c r="E483" s="88" t="s">
        <v>1182</v>
      </c>
      <c r="F483" s="92"/>
      <c r="G483" s="88"/>
      <c r="H483" s="133"/>
      <c r="I483" s="82"/>
      <c r="J483" s="132"/>
      <c r="K483" s="78"/>
    </row>
    <row r="484" spans="1:11" s="75" customFormat="1">
      <c r="A484" s="93" t="s">
        <v>1183</v>
      </c>
      <c r="B484" s="94" t="s">
        <v>251</v>
      </c>
      <c r="C484" s="93" t="s">
        <v>1183</v>
      </c>
      <c r="D484" s="94" t="s">
        <v>12</v>
      </c>
      <c r="E484" s="95" t="s">
        <v>1184</v>
      </c>
      <c r="F484" s="70" t="s">
        <v>1183</v>
      </c>
      <c r="G484" s="69" t="s">
        <v>1185</v>
      </c>
      <c r="H484" s="133"/>
      <c r="I484" s="82"/>
      <c r="J484" s="132"/>
      <c r="K484" s="78"/>
    </row>
    <row r="485" spans="1:11" s="75" customFormat="1">
      <c r="A485" s="86" t="s">
        <v>1183</v>
      </c>
      <c r="B485" s="87" t="s">
        <v>252</v>
      </c>
      <c r="C485" s="86" t="s">
        <v>1183</v>
      </c>
      <c r="D485" s="87" t="s">
        <v>22</v>
      </c>
      <c r="E485" s="88" t="s">
        <v>1186</v>
      </c>
      <c r="F485" s="92"/>
      <c r="G485" s="88"/>
      <c r="H485" s="156"/>
      <c r="I485" s="104"/>
      <c r="J485" s="154"/>
      <c r="K485" s="88"/>
    </row>
    <row r="486" spans="1:11" s="75" customFormat="1">
      <c r="A486" s="93" t="s">
        <v>1187</v>
      </c>
      <c r="B486" s="94" t="s">
        <v>251</v>
      </c>
      <c r="C486" s="93" t="s">
        <v>1187</v>
      </c>
      <c r="D486" s="94" t="s">
        <v>12</v>
      </c>
      <c r="E486" s="95" t="s">
        <v>1188</v>
      </c>
      <c r="F486" s="70" t="s">
        <v>1187</v>
      </c>
      <c r="G486" s="69" t="s">
        <v>201</v>
      </c>
      <c r="H486" s="126" t="s">
        <v>1189</v>
      </c>
      <c r="I486" s="73" t="s">
        <v>201</v>
      </c>
      <c r="J486" s="182" t="s">
        <v>1190</v>
      </c>
      <c r="K486" s="69" t="s">
        <v>1191</v>
      </c>
    </row>
    <row r="487" spans="1:11" s="75" customFormat="1">
      <c r="A487" s="86" t="s">
        <v>1187</v>
      </c>
      <c r="B487" s="87" t="s">
        <v>252</v>
      </c>
      <c r="C487" s="86" t="s">
        <v>1187</v>
      </c>
      <c r="D487" s="87" t="s">
        <v>22</v>
      </c>
      <c r="E487" s="88" t="s">
        <v>1192</v>
      </c>
      <c r="F487" s="92"/>
      <c r="G487" s="88"/>
      <c r="H487" s="156"/>
      <c r="I487" s="104"/>
      <c r="J487" s="186"/>
      <c r="K487" s="78"/>
    </row>
    <row r="488" spans="1:11" s="75" customFormat="1">
      <c r="A488" s="67" t="s">
        <v>1193</v>
      </c>
      <c r="B488" s="68" t="s">
        <v>251</v>
      </c>
      <c r="C488" s="67" t="s">
        <v>1193</v>
      </c>
      <c r="D488" s="68" t="s">
        <v>12</v>
      </c>
      <c r="E488" s="69" t="s">
        <v>1194</v>
      </c>
      <c r="F488" s="70" t="s">
        <v>1193</v>
      </c>
      <c r="G488" s="71" t="s">
        <v>202</v>
      </c>
      <c r="H488" s="126" t="s">
        <v>1195</v>
      </c>
      <c r="I488" s="73" t="s">
        <v>1194</v>
      </c>
      <c r="J488" s="186"/>
      <c r="K488" s="78"/>
    </row>
    <row r="489" spans="1:11" s="75" customFormat="1">
      <c r="A489" s="99" t="s">
        <v>1196</v>
      </c>
      <c r="B489" s="100" t="s">
        <v>356</v>
      </c>
      <c r="C489" s="99" t="s">
        <v>1196</v>
      </c>
      <c r="D489" s="100" t="s">
        <v>358</v>
      </c>
      <c r="E489" s="101" t="s">
        <v>1197</v>
      </c>
      <c r="F489" s="108" t="s">
        <v>1196</v>
      </c>
      <c r="G489" s="109" t="s">
        <v>1197</v>
      </c>
      <c r="H489" s="171" t="s">
        <v>1198</v>
      </c>
      <c r="I489" s="187" t="s">
        <v>1197</v>
      </c>
      <c r="J489" s="156"/>
      <c r="K489" s="88"/>
    </row>
    <row r="490" spans="1:11" s="75" customFormat="1">
      <c r="A490" s="67" t="s">
        <v>1199</v>
      </c>
      <c r="B490" s="68" t="s">
        <v>251</v>
      </c>
      <c r="C490" s="67" t="s">
        <v>1200</v>
      </c>
      <c r="D490" s="68" t="s">
        <v>358</v>
      </c>
      <c r="E490" s="69" t="s">
        <v>1201</v>
      </c>
      <c r="F490" s="70" t="s">
        <v>1199</v>
      </c>
      <c r="G490" s="71" t="s">
        <v>1201</v>
      </c>
      <c r="H490" s="126" t="s">
        <v>1202</v>
      </c>
      <c r="I490" s="73" t="s">
        <v>204</v>
      </c>
      <c r="J490" s="125" t="s">
        <v>1203</v>
      </c>
      <c r="K490" s="69" t="s">
        <v>1204</v>
      </c>
    </row>
    <row r="491" spans="1:11" s="75" customFormat="1">
      <c r="A491" s="99" t="s">
        <v>1205</v>
      </c>
      <c r="B491" s="100" t="s">
        <v>251</v>
      </c>
      <c r="C491" s="99" t="s">
        <v>1205</v>
      </c>
      <c r="D491" s="100" t="s">
        <v>12</v>
      </c>
      <c r="E491" s="101" t="s">
        <v>1206</v>
      </c>
      <c r="F491" s="108" t="s">
        <v>1205</v>
      </c>
      <c r="G491" s="101" t="s">
        <v>1206</v>
      </c>
      <c r="H491" s="156"/>
      <c r="I491" s="104"/>
      <c r="J491" s="173"/>
      <c r="K491" s="78"/>
    </row>
    <row r="492" spans="1:11" s="75" customFormat="1">
      <c r="A492" s="93" t="s">
        <v>1207</v>
      </c>
      <c r="B492" s="94" t="s">
        <v>251</v>
      </c>
      <c r="C492" s="93" t="s">
        <v>1207</v>
      </c>
      <c r="D492" s="94" t="s">
        <v>12</v>
      </c>
      <c r="E492" s="95" t="s">
        <v>1208</v>
      </c>
      <c r="F492" s="70" t="s">
        <v>1207</v>
      </c>
      <c r="G492" s="69" t="s">
        <v>1209</v>
      </c>
      <c r="H492" s="133" t="s">
        <v>1210</v>
      </c>
      <c r="I492" s="82" t="s">
        <v>1211</v>
      </c>
      <c r="J492" s="173"/>
      <c r="K492" s="78"/>
    </row>
    <row r="493" spans="1:11" s="75" customFormat="1">
      <c r="A493" s="86" t="s">
        <v>1207</v>
      </c>
      <c r="B493" s="87" t="s">
        <v>252</v>
      </c>
      <c r="C493" s="86" t="s">
        <v>1207</v>
      </c>
      <c r="D493" s="87" t="s">
        <v>22</v>
      </c>
      <c r="E493" s="88" t="s">
        <v>1212</v>
      </c>
      <c r="F493" s="79"/>
      <c r="G493" s="80"/>
      <c r="H493" s="133"/>
      <c r="I493" s="82"/>
      <c r="J493" s="173"/>
      <c r="K493" s="78"/>
    </row>
    <row r="494" spans="1:11" s="75" customFormat="1" ht="24">
      <c r="A494" s="99" t="s">
        <v>1213</v>
      </c>
      <c r="B494" s="100" t="s">
        <v>251</v>
      </c>
      <c r="C494" s="99" t="s">
        <v>1213</v>
      </c>
      <c r="D494" s="100" t="s">
        <v>12</v>
      </c>
      <c r="E494" s="101" t="s">
        <v>1214</v>
      </c>
      <c r="F494" s="108" t="s">
        <v>1213</v>
      </c>
      <c r="G494" s="112" t="s">
        <v>1214</v>
      </c>
      <c r="H494" s="156"/>
      <c r="I494" s="104"/>
      <c r="J494" s="173"/>
      <c r="K494" s="78"/>
    </row>
    <row r="495" spans="1:11" s="75" customFormat="1">
      <c r="A495" s="99" t="s">
        <v>1215</v>
      </c>
      <c r="B495" s="100" t="s">
        <v>1216</v>
      </c>
      <c r="C495" s="99" t="s">
        <v>1215</v>
      </c>
      <c r="D495" s="100" t="s">
        <v>824</v>
      </c>
      <c r="E495" s="101" t="s">
        <v>1217</v>
      </c>
      <c r="F495" s="108" t="s">
        <v>1215</v>
      </c>
      <c r="G495" s="101" t="s">
        <v>1218</v>
      </c>
      <c r="H495" s="133" t="s">
        <v>1219</v>
      </c>
      <c r="I495" s="82" t="s">
        <v>1220</v>
      </c>
      <c r="J495" s="173"/>
      <c r="K495" s="78"/>
    </row>
    <row r="496" spans="1:11" s="75" customFormat="1">
      <c r="A496" s="99" t="s">
        <v>1221</v>
      </c>
      <c r="B496" s="100" t="s">
        <v>1216</v>
      </c>
      <c r="C496" s="99" t="s">
        <v>1221</v>
      </c>
      <c r="D496" s="100" t="s">
        <v>824</v>
      </c>
      <c r="E496" s="101" t="s">
        <v>1222</v>
      </c>
      <c r="F496" s="108" t="s">
        <v>1221</v>
      </c>
      <c r="G496" s="101" t="s">
        <v>1223</v>
      </c>
      <c r="H496" s="156"/>
      <c r="I496" s="104"/>
      <c r="J496" s="173"/>
      <c r="K496" s="78"/>
    </row>
    <row r="497" spans="1:11" s="75" customFormat="1">
      <c r="A497" s="99" t="s">
        <v>1224</v>
      </c>
      <c r="B497" s="100" t="s">
        <v>251</v>
      </c>
      <c r="C497" s="99" t="s">
        <v>1224</v>
      </c>
      <c r="D497" s="100" t="s">
        <v>12</v>
      </c>
      <c r="E497" s="101" t="s">
        <v>1225</v>
      </c>
      <c r="F497" s="108" t="s">
        <v>1224</v>
      </c>
      <c r="G497" s="101" t="s">
        <v>1225</v>
      </c>
      <c r="H497" s="133" t="s">
        <v>1226</v>
      </c>
      <c r="I497" s="82" t="s">
        <v>207</v>
      </c>
      <c r="J497" s="173"/>
      <c r="K497" s="78"/>
    </row>
    <row r="498" spans="1:11" s="75" customFormat="1">
      <c r="A498" s="67" t="s">
        <v>1227</v>
      </c>
      <c r="B498" s="68" t="s">
        <v>251</v>
      </c>
      <c r="C498" s="67"/>
      <c r="D498" s="68"/>
      <c r="E498" s="69" t="s">
        <v>1228</v>
      </c>
      <c r="F498" s="79" t="s">
        <v>1227</v>
      </c>
      <c r="G498" s="80" t="s">
        <v>1228</v>
      </c>
      <c r="H498" s="133"/>
      <c r="I498" s="82"/>
      <c r="J498" s="173"/>
      <c r="K498" s="78"/>
    </row>
    <row r="499" spans="1:11" s="75" customFormat="1">
      <c r="A499" s="76"/>
      <c r="B499" s="77"/>
      <c r="C499" s="76" t="s">
        <v>1227</v>
      </c>
      <c r="D499" s="77" t="s">
        <v>12</v>
      </c>
      <c r="E499" s="78" t="s">
        <v>1229</v>
      </c>
      <c r="F499" s="79"/>
      <c r="G499" s="80"/>
      <c r="H499" s="133"/>
      <c r="I499" s="82"/>
      <c r="J499" s="173"/>
      <c r="K499" s="78"/>
    </row>
    <row r="500" spans="1:11" s="75" customFormat="1">
      <c r="A500" s="86"/>
      <c r="B500" s="87"/>
      <c r="C500" s="86" t="s">
        <v>1227</v>
      </c>
      <c r="D500" s="87" t="s">
        <v>13</v>
      </c>
      <c r="E500" s="88" t="s">
        <v>1230</v>
      </c>
      <c r="F500" s="79"/>
      <c r="G500" s="80"/>
      <c r="H500" s="133"/>
      <c r="I500" s="82"/>
      <c r="J500" s="173"/>
      <c r="K500" s="78"/>
    </row>
    <row r="501" spans="1:11" s="75" customFormat="1">
      <c r="A501" s="99" t="s">
        <v>1231</v>
      </c>
      <c r="B501" s="100" t="s">
        <v>251</v>
      </c>
      <c r="C501" s="99" t="s">
        <v>1231</v>
      </c>
      <c r="D501" s="100" t="s">
        <v>12</v>
      </c>
      <c r="E501" s="101" t="s">
        <v>1232</v>
      </c>
      <c r="F501" s="108" t="s">
        <v>1231</v>
      </c>
      <c r="G501" s="101" t="s">
        <v>1232</v>
      </c>
      <c r="H501" s="156"/>
      <c r="I501" s="104"/>
      <c r="J501" s="173"/>
      <c r="K501" s="78"/>
    </row>
    <row r="502" spans="1:11" s="75" customFormat="1">
      <c r="A502" s="67" t="s">
        <v>1233</v>
      </c>
      <c r="B502" s="68" t="s">
        <v>251</v>
      </c>
      <c r="C502" s="67"/>
      <c r="D502" s="68"/>
      <c r="E502" s="69" t="s">
        <v>208</v>
      </c>
      <c r="F502" s="70" t="s">
        <v>1233</v>
      </c>
      <c r="G502" s="69" t="s">
        <v>208</v>
      </c>
      <c r="H502" s="126" t="s">
        <v>1234</v>
      </c>
      <c r="I502" s="73" t="s">
        <v>208</v>
      </c>
      <c r="J502" s="173"/>
      <c r="K502" s="78"/>
    </row>
    <row r="503" spans="1:11" s="75" customFormat="1">
      <c r="A503" s="76"/>
      <c r="B503" s="77"/>
      <c r="C503" s="76" t="s">
        <v>1233</v>
      </c>
      <c r="D503" s="77" t="s">
        <v>12</v>
      </c>
      <c r="E503" s="78" t="s">
        <v>1235</v>
      </c>
      <c r="F503" s="79"/>
      <c r="G503" s="78"/>
      <c r="H503" s="133"/>
      <c r="I503" s="82"/>
      <c r="J503" s="173"/>
      <c r="K503" s="78"/>
    </row>
    <row r="504" spans="1:11" s="75" customFormat="1">
      <c r="A504" s="76"/>
      <c r="B504" s="77"/>
      <c r="C504" s="76" t="s">
        <v>1233</v>
      </c>
      <c r="D504" s="77" t="s">
        <v>13</v>
      </c>
      <c r="E504" s="78" t="s">
        <v>1236</v>
      </c>
      <c r="F504" s="79"/>
      <c r="G504" s="78"/>
      <c r="H504" s="133"/>
      <c r="I504" s="82"/>
      <c r="J504" s="173"/>
      <c r="K504" s="78"/>
    </row>
    <row r="505" spans="1:11" s="75" customFormat="1">
      <c r="A505" s="76"/>
      <c r="B505" s="77"/>
      <c r="C505" s="76" t="s">
        <v>1233</v>
      </c>
      <c r="D505" s="77" t="s">
        <v>14</v>
      </c>
      <c r="E505" s="78" t="s">
        <v>1237</v>
      </c>
      <c r="F505" s="79"/>
      <c r="G505" s="78"/>
      <c r="H505" s="133"/>
      <c r="I505" s="82"/>
      <c r="J505" s="173"/>
      <c r="K505" s="78"/>
    </row>
    <row r="506" spans="1:11" s="75" customFormat="1">
      <c r="A506" s="86"/>
      <c r="B506" s="87"/>
      <c r="C506" s="86" t="s">
        <v>1233</v>
      </c>
      <c r="D506" s="87" t="s">
        <v>15</v>
      </c>
      <c r="E506" s="88" t="s">
        <v>1238</v>
      </c>
      <c r="F506" s="92"/>
      <c r="G506" s="88"/>
      <c r="H506" s="156"/>
      <c r="I506" s="104"/>
      <c r="J506" s="173"/>
      <c r="K506" s="78"/>
    </row>
    <row r="507" spans="1:11" s="75" customFormat="1">
      <c r="A507" s="99" t="s">
        <v>1239</v>
      </c>
      <c r="B507" s="100" t="s">
        <v>251</v>
      </c>
      <c r="C507" s="99" t="s">
        <v>1239</v>
      </c>
      <c r="D507" s="100" t="s">
        <v>12</v>
      </c>
      <c r="E507" s="101" t="s">
        <v>1240</v>
      </c>
      <c r="F507" s="108" t="s">
        <v>1239</v>
      </c>
      <c r="G507" s="101" t="s">
        <v>1240</v>
      </c>
      <c r="H507" s="171" t="s">
        <v>1241</v>
      </c>
      <c r="I507" s="101" t="s">
        <v>1240</v>
      </c>
      <c r="J507" s="173"/>
      <c r="K507" s="78"/>
    </row>
    <row r="508" spans="1:11" s="75" customFormat="1">
      <c r="A508" s="99" t="s">
        <v>1242</v>
      </c>
      <c r="B508" s="100" t="s">
        <v>251</v>
      </c>
      <c r="C508" s="99" t="s">
        <v>1242</v>
      </c>
      <c r="D508" s="100" t="s">
        <v>12</v>
      </c>
      <c r="E508" s="101" t="s">
        <v>210</v>
      </c>
      <c r="F508" s="108" t="s">
        <v>1242</v>
      </c>
      <c r="G508" s="109" t="s">
        <v>210</v>
      </c>
      <c r="H508" s="171" t="s">
        <v>1243</v>
      </c>
      <c r="I508" s="111" t="s">
        <v>210</v>
      </c>
      <c r="J508" s="173"/>
      <c r="K508" s="78"/>
    </row>
    <row r="509" spans="1:11" s="75" customFormat="1">
      <c r="A509" s="99" t="s">
        <v>1244</v>
      </c>
      <c r="B509" s="100" t="s">
        <v>251</v>
      </c>
      <c r="C509" s="99" t="s">
        <v>1244</v>
      </c>
      <c r="D509" s="100" t="s">
        <v>12</v>
      </c>
      <c r="E509" s="101" t="s">
        <v>1245</v>
      </c>
      <c r="F509" s="108" t="s">
        <v>1244</v>
      </c>
      <c r="G509" s="101" t="s">
        <v>1245</v>
      </c>
      <c r="H509" s="126" t="s">
        <v>1246</v>
      </c>
      <c r="I509" s="73" t="s">
        <v>211</v>
      </c>
      <c r="J509" s="173"/>
      <c r="K509" s="78"/>
    </row>
    <row r="510" spans="1:11" s="75" customFormat="1" ht="13.5" customHeight="1">
      <c r="A510" s="93" t="s">
        <v>1247</v>
      </c>
      <c r="B510" s="94" t="s">
        <v>251</v>
      </c>
      <c r="C510" s="93" t="s">
        <v>1247</v>
      </c>
      <c r="D510" s="94" t="s">
        <v>12</v>
      </c>
      <c r="E510" s="95" t="s">
        <v>1248</v>
      </c>
      <c r="F510" s="70" t="s">
        <v>1247</v>
      </c>
      <c r="G510" s="353" t="s">
        <v>1249</v>
      </c>
      <c r="H510" s="133"/>
      <c r="I510" s="82"/>
      <c r="J510" s="173"/>
      <c r="K510" s="78"/>
    </row>
    <row r="511" spans="1:11" s="75" customFormat="1">
      <c r="A511" s="96" t="s">
        <v>1247</v>
      </c>
      <c r="B511" s="97" t="s">
        <v>252</v>
      </c>
      <c r="C511" s="96" t="s">
        <v>1247</v>
      </c>
      <c r="D511" s="97" t="s">
        <v>22</v>
      </c>
      <c r="E511" s="98" t="s">
        <v>1250</v>
      </c>
      <c r="F511" s="79"/>
      <c r="G511" s="369"/>
      <c r="H511" s="133"/>
      <c r="I511" s="82"/>
      <c r="J511" s="173"/>
      <c r="K511" s="78"/>
    </row>
    <row r="512" spans="1:11" s="75" customFormat="1">
      <c r="A512" s="96" t="s">
        <v>1247</v>
      </c>
      <c r="B512" s="97" t="s">
        <v>253</v>
      </c>
      <c r="C512" s="96" t="s">
        <v>1247</v>
      </c>
      <c r="D512" s="97" t="s">
        <v>32</v>
      </c>
      <c r="E512" s="98" t="s">
        <v>1251</v>
      </c>
      <c r="F512" s="79"/>
      <c r="G512" s="78"/>
      <c r="H512" s="133"/>
      <c r="I512" s="82"/>
      <c r="J512" s="173"/>
      <c r="K512" s="78"/>
    </row>
    <row r="513" spans="1:11" s="75" customFormat="1">
      <c r="A513" s="96" t="s">
        <v>1247</v>
      </c>
      <c r="B513" s="97" t="s">
        <v>254</v>
      </c>
      <c r="C513" s="96" t="s">
        <v>1247</v>
      </c>
      <c r="D513" s="97" t="s">
        <v>42</v>
      </c>
      <c r="E513" s="98" t="s">
        <v>1252</v>
      </c>
      <c r="F513" s="79"/>
      <c r="G513" s="78"/>
      <c r="H513" s="133"/>
      <c r="I513" s="82"/>
      <c r="J513" s="173"/>
      <c r="K513" s="78"/>
    </row>
    <row r="514" spans="1:11" s="75" customFormat="1">
      <c r="A514" s="96" t="s">
        <v>1247</v>
      </c>
      <c r="B514" s="97" t="s">
        <v>255</v>
      </c>
      <c r="C514" s="96" t="s">
        <v>1247</v>
      </c>
      <c r="D514" s="97" t="s">
        <v>52</v>
      </c>
      <c r="E514" s="98" t="s">
        <v>1253</v>
      </c>
      <c r="F514" s="79"/>
      <c r="G514" s="78"/>
      <c r="H514" s="133"/>
      <c r="I514" s="82"/>
      <c r="J514" s="173"/>
      <c r="K514" s="78"/>
    </row>
    <row r="515" spans="1:11" s="75" customFormat="1">
      <c r="A515" s="96" t="s">
        <v>1247</v>
      </c>
      <c r="B515" s="97" t="s">
        <v>256</v>
      </c>
      <c r="C515" s="96" t="s">
        <v>1247</v>
      </c>
      <c r="D515" s="97" t="s">
        <v>62</v>
      </c>
      <c r="E515" s="98" t="s">
        <v>1254</v>
      </c>
      <c r="F515" s="79"/>
      <c r="G515" s="78"/>
      <c r="H515" s="133"/>
      <c r="I515" s="82"/>
      <c r="J515" s="173"/>
      <c r="K515" s="78"/>
    </row>
    <row r="516" spans="1:11" s="75" customFormat="1">
      <c r="A516" s="86" t="s">
        <v>1247</v>
      </c>
      <c r="B516" s="87" t="s">
        <v>259</v>
      </c>
      <c r="C516" s="86" t="s">
        <v>1247</v>
      </c>
      <c r="D516" s="87" t="s">
        <v>100</v>
      </c>
      <c r="E516" s="88" t="s">
        <v>1255</v>
      </c>
      <c r="F516" s="92"/>
      <c r="G516" s="88"/>
      <c r="H516" s="156"/>
      <c r="I516" s="104"/>
      <c r="J516" s="181"/>
      <c r="K516" s="88"/>
    </row>
    <row r="517" spans="1:11" s="75" customFormat="1">
      <c r="A517" s="99" t="s">
        <v>1256</v>
      </c>
      <c r="B517" s="100" t="s">
        <v>251</v>
      </c>
      <c r="C517" s="99" t="s">
        <v>1256</v>
      </c>
      <c r="D517" s="100" t="s">
        <v>12</v>
      </c>
      <c r="E517" s="101" t="s">
        <v>1257</v>
      </c>
      <c r="F517" s="108" t="s">
        <v>1256</v>
      </c>
      <c r="G517" s="101" t="s">
        <v>1257</v>
      </c>
      <c r="H517" s="126" t="s">
        <v>1258</v>
      </c>
      <c r="I517" s="73" t="s">
        <v>212</v>
      </c>
      <c r="J517" s="125" t="s">
        <v>1259</v>
      </c>
      <c r="K517" s="69" t="s">
        <v>1260</v>
      </c>
    </row>
    <row r="518" spans="1:11" s="75" customFormat="1">
      <c r="A518" s="93" t="s">
        <v>1261</v>
      </c>
      <c r="B518" s="94" t="s">
        <v>251</v>
      </c>
      <c r="C518" s="93" t="s">
        <v>1261</v>
      </c>
      <c r="D518" s="94" t="s">
        <v>12</v>
      </c>
      <c r="E518" s="95" t="s">
        <v>1262</v>
      </c>
      <c r="F518" s="70" t="s">
        <v>1261</v>
      </c>
      <c r="G518" s="69" t="s">
        <v>1263</v>
      </c>
      <c r="H518" s="133"/>
      <c r="I518" s="82"/>
      <c r="J518" s="132"/>
      <c r="K518" s="78"/>
    </row>
    <row r="519" spans="1:11" s="75" customFormat="1">
      <c r="A519" s="96" t="s">
        <v>1261</v>
      </c>
      <c r="B519" s="97" t="s">
        <v>252</v>
      </c>
      <c r="C519" s="96" t="s">
        <v>1261</v>
      </c>
      <c r="D519" s="97" t="s">
        <v>22</v>
      </c>
      <c r="E519" s="98" t="s">
        <v>1264</v>
      </c>
      <c r="F519" s="79"/>
      <c r="G519" s="78"/>
      <c r="H519" s="133"/>
      <c r="I519" s="82"/>
      <c r="J519" s="132"/>
      <c r="K519" s="78"/>
    </row>
    <row r="520" spans="1:11" s="75" customFormat="1">
      <c r="A520" s="86" t="s">
        <v>1261</v>
      </c>
      <c r="B520" s="87" t="s">
        <v>482</v>
      </c>
      <c r="C520" s="86" t="s">
        <v>1261</v>
      </c>
      <c r="D520" s="87" t="s">
        <v>494</v>
      </c>
      <c r="E520" s="88" t="s">
        <v>1265</v>
      </c>
      <c r="F520" s="92"/>
      <c r="G520" s="88"/>
      <c r="H520" s="133"/>
      <c r="I520" s="82"/>
      <c r="J520" s="132"/>
      <c r="K520" s="78"/>
    </row>
    <row r="521" spans="1:11" s="75" customFormat="1">
      <c r="A521" s="99" t="s">
        <v>1266</v>
      </c>
      <c r="B521" s="100" t="s">
        <v>259</v>
      </c>
      <c r="C521" s="99" t="s">
        <v>1266</v>
      </c>
      <c r="D521" s="100" t="s">
        <v>100</v>
      </c>
      <c r="E521" s="101" t="s">
        <v>1267</v>
      </c>
      <c r="F521" s="92" t="s">
        <v>1266</v>
      </c>
      <c r="G521" s="102" t="s">
        <v>1267</v>
      </c>
      <c r="H521" s="156"/>
      <c r="I521" s="104"/>
      <c r="J521" s="132"/>
      <c r="K521" s="78"/>
    </row>
    <row r="522" spans="1:11" s="75" customFormat="1">
      <c r="A522" s="93" t="s">
        <v>1268</v>
      </c>
      <c r="B522" s="94" t="s">
        <v>251</v>
      </c>
      <c r="C522" s="93" t="s">
        <v>1268</v>
      </c>
      <c r="D522" s="94" t="s">
        <v>12</v>
      </c>
      <c r="E522" s="95" t="s">
        <v>1269</v>
      </c>
      <c r="F522" s="70" t="s">
        <v>1268</v>
      </c>
      <c r="G522" s="69" t="s">
        <v>213</v>
      </c>
      <c r="H522" s="126" t="s">
        <v>1270</v>
      </c>
      <c r="I522" s="73" t="s">
        <v>213</v>
      </c>
      <c r="J522" s="132"/>
      <c r="K522" s="78"/>
    </row>
    <row r="523" spans="1:11" s="75" customFormat="1">
      <c r="A523" s="96" t="s">
        <v>1268</v>
      </c>
      <c r="B523" s="97" t="s">
        <v>252</v>
      </c>
      <c r="C523" s="96" t="s">
        <v>1268</v>
      </c>
      <c r="D523" s="97" t="s">
        <v>22</v>
      </c>
      <c r="E523" s="98" t="s">
        <v>1271</v>
      </c>
      <c r="F523" s="79"/>
      <c r="G523" s="78"/>
      <c r="H523" s="133"/>
      <c r="I523" s="82"/>
      <c r="J523" s="132"/>
      <c r="K523" s="78"/>
    </row>
    <row r="524" spans="1:11" s="75" customFormat="1">
      <c r="A524" s="86" t="s">
        <v>1268</v>
      </c>
      <c r="B524" s="87" t="s">
        <v>253</v>
      </c>
      <c r="C524" s="86" t="s">
        <v>1268</v>
      </c>
      <c r="D524" s="87" t="s">
        <v>32</v>
      </c>
      <c r="E524" s="88" t="s">
        <v>1272</v>
      </c>
      <c r="F524" s="92"/>
      <c r="G524" s="88"/>
      <c r="H524" s="156"/>
      <c r="I524" s="104"/>
      <c r="J524" s="132"/>
      <c r="K524" s="78"/>
    </row>
    <row r="525" spans="1:11" s="75" customFormat="1">
      <c r="A525" s="67" t="s">
        <v>1273</v>
      </c>
      <c r="B525" s="68" t="s">
        <v>356</v>
      </c>
      <c r="C525" s="67"/>
      <c r="D525" s="119"/>
      <c r="E525" s="69" t="s">
        <v>1274</v>
      </c>
      <c r="F525" s="79" t="s">
        <v>1273</v>
      </c>
      <c r="G525" s="78" t="s">
        <v>1275</v>
      </c>
      <c r="H525" s="133" t="s">
        <v>1276</v>
      </c>
      <c r="I525" s="78" t="s">
        <v>1275</v>
      </c>
      <c r="J525" s="132"/>
      <c r="K525" s="78"/>
    </row>
    <row r="526" spans="1:11" s="75" customFormat="1">
      <c r="A526" s="76"/>
      <c r="B526" s="77"/>
      <c r="C526" s="76" t="s">
        <v>1273</v>
      </c>
      <c r="D526" s="188" t="s">
        <v>358</v>
      </c>
      <c r="E526" s="78" t="s">
        <v>1277</v>
      </c>
      <c r="F526" s="79"/>
      <c r="G526" s="78"/>
      <c r="H526" s="133"/>
      <c r="I526" s="82"/>
      <c r="J526" s="186"/>
      <c r="K526" s="78"/>
    </row>
    <row r="527" spans="1:11" s="75" customFormat="1">
      <c r="A527" s="86"/>
      <c r="B527" s="87"/>
      <c r="C527" s="86" t="s">
        <v>1273</v>
      </c>
      <c r="D527" s="189" t="s">
        <v>474</v>
      </c>
      <c r="E527" s="88" t="s">
        <v>1278</v>
      </c>
      <c r="F527" s="92"/>
      <c r="G527" s="88"/>
      <c r="H527" s="156"/>
      <c r="I527" s="104"/>
      <c r="J527" s="186"/>
      <c r="K527" s="78"/>
    </row>
    <row r="528" spans="1:11" s="75" customFormat="1">
      <c r="A528" s="86" t="s">
        <v>1279</v>
      </c>
      <c r="B528" s="87" t="s">
        <v>356</v>
      </c>
      <c r="C528" s="86" t="s">
        <v>1279</v>
      </c>
      <c r="D528" s="87" t="s">
        <v>358</v>
      </c>
      <c r="E528" s="88" t="s">
        <v>1280</v>
      </c>
      <c r="F528" s="92" t="s">
        <v>1279</v>
      </c>
      <c r="G528" s="88" t="s">
        <v>1280</v>
      </c>
      <c r="H528" s="171" t="s">
        <v>1281</v>
      </c>
      <c r="I528" s="88" t="s">
        <v>1280</v>
      </c>
      <c r="J528" s="185"/>
      <c r="K528" s="88"/>
    </row>
    <row r="529" spans="1:11" s="75" customFormat="1">
      <c r="A529" s="93" t="s">
        <v>1282</v>
      </c>
      <c r="B529" s="190" t="s">
        <v>356</v>
      </c>
      <c r="C529" s="93" t="s">
        <v>1282</v>
      </c>
      <c r="D529" s="190" t="s">
        <v>358</v>
      </c>
      <c r="E529" s="95" t="s">
        <v>1283</v>
      </c>
      <c r="F529" s="79" t="s">
        <v>1282</v>
      </c>
      <c r="G529" s="69" t="s">
        <v>1284</v>
      </c>
      <c r="H529" s="133" t="s">
        <v>1285</v>
      </c>
      <c r="I529" s="82" t="s">
        <v>1284</v>
      </c>
      <c r="J529" s="125" t="s">
        <v>1259</v>
      </c>
      <c r="K529" s="69" t="s">
        <v>1260</v>
      </c>
    </row>
    <row r="530" spans="1:11" s="75" customFormat="1">
      <c r="A530" s="96" t="s">
        <v>1282</v>
      </c>
      <c r="B530" s="191" t="s">
        <v>453</v>
      </c>
      <c r="C530" s="96" t="s">
        <v>1282</v>
      </c>
      <c r="D530" s="191" t="s">
        <v>591</v>
      </c>
      <c r="E530" s="78" t="s">
        <v>1286</v>
      </c>
      <c r="F530" s="81"/>
      <c r="G530" s="78"/>
      <c r="H530" s="133"/>
      <c r="I530" s="82"/>
      <c r="J530" s="186"/>
      <c r="K530" s="78"/>
    </row>
    <row r="531" spans="1:11" s="75" customFormat="1">
      <c r="A531" s="96" t="s">
        <v>1282</v>
      </c>
      <c r="B531" s="191" t="s">
        <v>482</v>
      </c>
      <c r="C531" s="96" t="s">
        <v>1282</v>
      </c>
      <c r="D531" s="191" t="s">
        <v>494</v>
      </c>
      <c r="E531" s="85" t="s">
        <v>1287</v>
      </c>
      <c r="F531" s="81"/>
      <c r="G531" s="78"/>
      <c r="H531" s="133"/>
      <c r="I531" s="82"/>
      <c r="J531" s="186"/>
      <c r="K531" s="78"/>
    </row>
    <row r="532" spans="1:11" s="75" customFormat="1">
      <c r="A532" s="105" t="s">
        <v>1282</v>
      </c>
      <c r="B532" s="192" t="s">
        <v>569</v>
      </c>
      <c r="C532" s="105" t="s">
        <v>1282</v>
      </c>
      <c r="D532" s="192" t="s">
        <v>865</v>
      </c>
      <c r="E532" s="107" t="s">
        <v>1288</v>
      </c>
      <c r="F532" s="92"/>
      <c r="G532" s="88"/>
      <c r="H532" s="133"/>
      <c r="I532" s="82"/>
      <c r="J532" s="186"/>
      <c r="K532" s="78"/>
    </row>
    <row r="533" spans="1:11" s="75" customFormat="1">
      <c r="A533" s="99" t="s">
        <v>1289</v>
      </c>
      <c r="B533" s="100" t="s">
        <v>251</v>
      </c>
      <c r="C533" s="99" t="s">
        <v>1289</v>
      </c>
      <c r="D533" s="100" t="s">
        <v>12</v>
      </c>
      <c r="E533" s="101" t="s">
        <v>1290</v>
      </c>
      <c r="F533" s="108" t="s">
        <v>1289</v>
      </c>
      <c r="G533" s="101" t="s">
        <v>1291</v>
      </c>
      <c r="H533" s="126" t="s">
        <v>1292</v>
      </c>
      <c r="I533" s="73" t="s">
        <v>217</v>
      </c>
      <c r="J533" s="182" t="s">
        <v>1293</v>
      </c>
      <c r="K533" s="69" t="s">
        <v>1294</v>
      </c>
    </row>
    <row r="534" spans="1:11" s="75" customFormat="1">
      <c r="A534" s="99" t="s">
        <v>1295</v>
      </c>
      <c r="B534" s="100" t="s">
        <v>251</v>
      </c>
      <c r="C534" s="99" t="s">
        <v>1295</v>
      </c>
      <c r="D534" s="100" t="s">
        <v>12</v>
      </c>
      <c r="E534" s="101" t="s">
        <v>1296</v>
      </c>
      <c r="F534" s="108" t="s">
        <v>1295</v>
      </c>
      <c r="G534" s="101" t="s">
        <v>1297</v>
      </c>
      <c r="H534" s="156"/>
      <c r="I534" s="104"/>
      <c r="J534" s="185"/>
      <c r="K534" s="88"/>
    </row>
    <row r="535" spans="1:11" s="75" customFormat="1">
      <c r="A535" s="93" t="s">
        <v>1298</v>
      </c>
      <c r="B535" s="94" t="s">
        <v>251</v>
      </c>
      <c r="C535" s="93" t="s">
        <v>1298</v>
      </c>
      <c r="D535" s="94" t="s">
        <v>12</v>
      </c>
      <c r="E535" s="95" t="s">
        <v>1299</v>
      </c>
      <c r="F535" s="70" t="s">
        <v>1298</v>
      </c>
      <c r="G535" s="69" t="s">
        <v>1300</v>
      </c>
      <c r="H535" s="126" t="s">
        <v>1301</v>
      </c>
      <c r="I535" s="73" t="s">
        <v>218</v>
      </c>
      <c r="J535" s="182" t="s">
        <v>1302</v>
      </c>
      <c r="K535" s="69" t="s">
        <v>1303</v>
      </c>
    </row>
    <row r="536" spans="1:11" s="75" customFormat="1">
      <c r="A536" s="86" t="s">
        <v>1298</v>
      </c>
      <c r="B536" s="87" t="s">
        <v>252</v>
      </c>
      <c r="C536" s="86" t="s">
        <v>1298</v>
      </c>
      <c r="D536" s="87" t="s">
        <v>22</v>
      </c>
      <c r="E536" s="88" t="s">
        <v>1304</v>
      </c>
      <c r="F536" s="92"/>
      <c r="G536" s="88"/>
      <c r="H536" s="133"/>
      <c r="I536" s="82"/>
      <c r="J536" s="186"/>
      <c r="K536" s="78"/>
    </row>
    <row r="537" spans="1:11" s="75" customFormat="1" ht="13.5" customHeight="1">
      <c r="A537" s="93" t="s">
        <v>1305</v>
      </c>
      <c r="B537" s="94" t="s">
        <v>251</v>
      </c>
      <c r="C537" s="93" t="s">
        <v>1305</v>
      </c>
      <c r="D537" s="94" t="s">
        <v>12</v>
      </c>
      <c r="E537" s="95" t="s">
        <v>1306</v>
      </c>
      <c r="F537" s="70" t="s">
        <v>1305</v>
      </c>
      <c r="G537" s="353" t="s">
        <v>1307</v>
      </c>
      <c r="H537" s="133"/>
      <c r="I537" s="82"/>
      <c r="J537" s="186"/>
      <c r="K537" s="78"/>
    </row>
    <row r="538" spans="1:11" s="75" customFormat="1">
      <c r="A538" s="96" t="s">
        <v>1305</v>
      </c>
      <c r="B538" s="97" t="s">
        <v>252</v>
      </c>
      <c r="C538" s="96" t="s">
        <v>1305</v>
      </c>
      <c r="D538" s="97" t="s">
        <v>22</v>
      </c>
      <c r="E538" s="98" t="s">
        <v>1308</v>
      </c>
      <c r="F538" s="79"/>
      <c r="G538" s="369"/>
      <c r="H538" s="133"/>
      <c r="I538" s="82"/>
      <c r="J538" s="186"/>
      <c r="K538" s="78"/>
    </row>
    <row r="539" spans="1:11" s="75" customFormat="1" ht="27.75" customHeight="1">
      <c r="A539" s="96" t="s">
        <v>1305</v>
      </c>
      <c r="B539" s="97" t="s">
        <v>253</v>
      </c>
      <c r="C539" s="96" t="s">
        <v>1305</v>
      </c>
      <c r="D539" s="97" t="s">
        <v>32</v>
      </c>
      <c r="E539" s="193" t="s">
        <v>1309</v>
      </c>
      <c r="F539" s="79"/>
      <c r="G539" s="78"/>
      <c r="H539" s="133"/>
      <c r="I539" s="82"/>
      <c r="J539" s="186"/>
      <c r="K539" s="78"/>
    </row>
    <row r="540" spans="1:11" s="75" customFormat="1">
      <c r="A540" s="86" t="s">
        <v>1305</v>
      </c>
      <c r="B540" s="87" t="s">
        <v>254</v>
      </c>
      <c r="C540" s="86" t="s">
        <v>1305</v>
      </c>
      <c r="D540" s="87" t="s">
        <v>42</v>
      </c>
      <c r="E540" s="88" t="s">
        <v>1310</v>
      </c>
      <c r="F540" s="92"/>
      <c r="G540" s="88"/>
      <c r="H540" s="156"/>
      <c r="I540" s="104"/>
      <c r="J540" s="132"/>
      <c r="K540" s="78"/>
    </row>
    <row r="541" spans="1:11" s="75" customFormat="1">
      <c r="A541" s="93" t="s">
        <v>1311</v>
      </c>
      <c r="B541" s="94" t="s">
        <v>251</v>
      </c>
      <c r="C541" s="93" t="s">
        <v>1311</v>
      </c>
      <c r="D541" s="94" t="s">
        <v>12</v>
      </c>
      <c r="E541" s="95" t="s">
        <v>1312</v>
      </c>
      <c r="F541" s="70" t="s">
        <v>1311</v>
      </c>
      <c r="G541" s="69" t="s">
        <v>1313</v>
      </c>
      <c r="H541" s="126" t="s">
        <v>1314</v>
      </c>
      <c r="I541" s="73" t="s">
        <v>219</v>
      </c>
      <c r="J541" s="132"/>
      <c r="K541" s="78"/>
    </row>
    <row r="542" spans="1:11" s="75" customFormat="1">
      <c r="A542" s="96" t="s">
        <v>1311</v>
      </c>
      <c r="B542" s="97" t="s">
        <v>252</v>
      </c>
      <c r="C542" s="96" t="s">
        <v>1311</v>
      </c>
      <c r="D542" s="97" t="s">
        <v>22</v>
      </c>
      <c r="E542" s="98" t="s">
        <v>1315</v>
      </c>
      <c r="F542" s="79"/>
      <c r="G542" s="78"/>
      <c r="H542" s="133"/>
      <c r="I542" s="82"/>
      <c r="J542" s="186"/>
      <c r="K542" s="78"/>
    </row>
    <row r="543" spans="1:11" s="75" customFormat="1">
      <c r="A543" s="96" t="s">
        <v>1311</v>
      </c>
      <c r="B543" s="97" t="s">
        <v>253</v>
      </c>
      <c r="C543" s="96" t="s">
        <v>1311</v>
      </c>
      <c r="D543" s="97" t="s">
        <v>32</v>
      </c>
      <c r="E543" s="98" t="s">
        <v>1316</v>
      </c>
      <c r="F543" s="79"/>
      <c r="G543" s="78"/>
      <c r="H543" s="133"/>
      <c r="I543" s="82"/>
      <c r="J543" s="186"/>
      <c r="K543" s="78"/>
    </row>
    <row r="544" spans="1:11" s="75" customFormat="1">
      <c r="A544" s="96" t="s">
        <v>1311</v>
      </c>
      <c r="B544" s="97" t="s">
        <v>254</v>
      </c>
      <c r="C544" s="96" t="s">
        <v>1311</v>
      </c>
      <c r="D544" s="97" t="s">
        <v>42</v>
      </c>
      <c r="E544" s="98" t="s">
        <v>1317</v>
      </c>
      <c r="F544" s="79"/>
      <c r="G544" s="78"/>
      <c r="H544" s="133"/>
      <c r="I544" s="82"/>
      <c r="J544" s="186"/>
      <c r="K544" s="78"/>
    </row>
    <row r="545" spans="1:11" s="75" customFormat="1">
      <c r="A545" s="96" t="s">
        <v>1311</v>
      </c>
      <c r="B545" s="97" t="s">
        <v>255</v>
      </c>
      <c r="C545" s="96" t="s">
        <v>1311</v>
      </c>
      <c r="D545" s="97" t="s">
        <v>52</v>
      </c>
      <c r="E545" s="98" t="s">
        <v>1318</v>
      </c>
      <c r="F545" s="79"/>
      <c r="G545" s="78"/>
      <c r="H545" s="133"/>
      <c r="I545" s="82"/>
      <c r="J545" s="186"/>
      <c r="K545" s="78"/>
    </row>
    <row r="546" spans="1:11" s="75" customFormat="1">
      <c r="A546" s="86" t="s">
        <v>1311</v>
      </c>
      <c r="B546" s="87" t="s">
        <v>256</v>
      </c>
      <c r="C546" s="86" t="s">
        <v>1311</v>
      </c>
      <c r="D546" s="87" t="s">
        <v>62</v>
      </c>
      <c r="E546" s="88" t="s">
        <v>1319</v>
      </c>
      <c r="F546" s="92"/>
      <c r="G546" s="88"/>
      <c r="H546" s="133"/>
      <c r="I546" s="82"/>
      <c r="J546" s="186"/>
      <c r="K546" s="78"/>
    </row>
    <row r="547" spans="1:11" s="75" customFormat="1">
      <c r="A547" s="99" t="s">
        <v>1320</v>
      </c>
      <c r="B547" s="100" t="s">
        <v>251</v>
      </c>
      <c r="C547" s="99" t="s">
        <v>1320</v>
      </c>
      <c r="D547" s="100" t="s">
        <v>12</v>
      </c>
      <c r="E547" s="101" t="s">
        <v>1321</v>
      </c>
      <c r="F547" s="92" t="s">
        <v>1320</v>
      </c>
      <c r="G547" s="102" t="s">
        <v>1321</v>
      </c>
      <c r="H547" s="156"/>
      <c r="I547" s="104"/>
      <c r="J547" s="185"/>
      <c r="K547" s="88"/>
    </row>
    <row r="548" spans="1:11" s="75" customFormat="1" ht="13.5" customHeight="1">
      <c r="A548" s="93" t="s">
        <v>1322</v>
      </c>
      <c r="B548" s="94" t="s">
        <v>251</v>
      </c>
      <c r="C548" s="93" t="s">
        <v>1322</v>
      </c>
      <c r="D548" s="94" t="s">
        <v>12</v>
      </c>
      <c r="E548" s="95" t="s">
        <v>1323</v>
      </c>
      <c r="F548" s="70" t="s">
        <v>1322</v>
      </c>
      <c r="G548" s="69" t="s">
        <v>1324</v>
      </c>
      <c r="H548" s="126" t="s">
        <v>1325</v>
      </c>
      <c r="I548" s="73" t="s">
        <v>1326</v>
      </c>
      <c r="J548" s="125" t="s">
        <v>1327</v>
      </c>
      <c r="K548" s="353" t="s">
        <v>1328</v>
      </c>
    </row>
    <row r="549" spans="1:11" s="75" customFormat="1">
      <c r="A549" s="96" t="s">
        <v>1322</v>
      </c>
      <c r="B549" s="97" t="s">
        <v>252</v>
      </c>
      <c r="C549" s="96" t="s">
        <v>1322</v>
      </c>
      <c r="D549" s="97" t="s">
        <v>22</v>
      </c>
      <c r="E549" s="98" t="s">
        <v>1329</v>
      </c>
      <c r="F549" s="79"/>
      <c r="G549" s="78"/>
      <c r="H549" s="133"/>
      <c r="I549" s="82"/>
      <c r="J549" s="132"/>
      <c r="K549" s="363"/>
    </row>
    <row r="550" spans="1:11" s="75" customFormat="1">
      <c r="A550" s="86" t="s">
        <v>1322</v>
      </c>
      <c r="B550" s="87" t="s">
        <v>253</v>
      </c>
      <c r="C550" s="86" t="s">
        <v>1322</v>
      </c>
      <c r="D550" s="87" t="s">
        <v>32</v>
      </c>
      <c r="E550" s="88" t="s">
        <v>1330</v>
      </c>
      <c r="F550" s="92"/>
      <c r="G550" s="88"/>
      <c r="H550" s="133"/>
      <c r="I550" s="82"/>
      <c r="J550" s="132"/>
      <c r="K550" s="78"/>
    </row>
    <row r="551" spans="1:11" s="75" customFormat="1">
      <c r="A551" s="93" t="s">
        <v>1331</v>
      </c>
      <c r="B551" s="94" t="s">
        <v>251</v>
      </c>
      <c r="C551" s="93" t="s">
        <v>1331</v>
      </c>
      <c r="D551" s="94" t="s">
        <v>12</v>
      </c>
      <c r="E551" s="95" t="s">
        <v>1332</v>
      </c>
      <c r="F551" s="70" t="s">
        <v>1331</v>
      </c>
      <c r="G551" s="69" t="s">
        <v>1333</v>
      </c>
      <c r="H551" s="133"/>
      <c r="I551" s="82"/>
      <c r="J551" s="132"/>
      <c r="K551" s="78"/>
    </row>
    <row r="552" spans="1:11" s="75" customFormat="1">
      <c r="A552" s="86" t="s">
        <v>1331</v>
      </c>
      <c r="B552" s="87" t="s">
        <v>252</v>
      </c>
      <c r="C552" s="86" t="s">
        <v>1331</v>
      </c>
      <c r="D552" s="87" t="s">
        <v>22</v>
      </c>
      <c r="E552" s="88" t="s">
        <v>1334</v>
      </c>
      <c r="F552" s="92"/>
      <c r="G552" s="88"/>
      <c r="H552" s="156"/>
      <c r="I552" s="104"/>
      <c r="J552" s="132"/>
      <c r="K552" s="78"/>
    </row>
    <row r="553" spans="1:11" s="75" customFormat="1">
      <c r="A553" s="93" t="s">
        <v>1335</v>
      </c>
      <c r="B553" s="94" t="s">
        <v>251</v>
      </c>
      <c r="C553" s="93" t="s">
        <v>1335</v>
      </c>
      <c r="D553" s="94" t="s">
        <v>12</v>
      </c>
      <c r="E553" s="95" t="s">
        <v>1336</v>
      </c>
      <c r="F553" s="70" t="s">
        <v>1335</v>
      </c>
      <c r="G553" s="69" t="s">
        <v>221</v>
      </c>
      <c r="H553" s="126" t="s">
        <v>1337</v>
      </c>
      <c r="I553" s="73" t="s">
        <v>221</v>
      </c>
      <c r="J553" s="132"/>
      <c r="K553" s="78"/>
    </row>
    <row r="554" spans="1:11" s="75" customFormat="1">
      <c r="A554" s="96" t="s">
        <v>1335</v>
      </c>
      <c r="B554" s="97" t="s">
        <v>252</v>
      </c>
      <c r="C554" s="96" t="s">
        <v>1335</v>
      </c>
      <c r="D554" s="97" t="s">
        <v>22</v>
      </c>
      <c r="E554" s="98" t="s">
        <v>1338</v>
      </c>
      <c r="F554" s="79"/>
      <c r="G554" s="78"/>
      <c r="H554" s="133"/>
      <c r="I554" s="82"/>
      <c r="J554" s="132"/>
      <c r="K554" s="78"/>
    </row>
    <row r="555" spans="1:11" s="75" customFormat="1">
      <c r="A555" s="96" t="s">
        <v>1335</v>
      </c>
      <c r="B555" s="97" t="s">
        <v>253</v>
      </c>
      <c r="C555" s="96" t="s">
        <v>1335</v>
      </c>
      <c r="D555" s="97" t="s">
        <v>32</v>
      </c>
      <c r="E555" s="98" t="s">
        <v>1339</v>
      </c>
      <c r="F555" s="79"/>
      <c r="G555" s="78"/>
      <c r="H555" s="133"/>
      <c r="I555" s="82"/>
      <c r="J555" s="132"/>
      <c r="K555" s="78"/>
    </row>
    <row r="556" spans="1:11" s="75" customFormat="1">
      <c r="A556" s="76" t="s">
        <v>1335</v>
      </c>
      <c r="B556" s="77" t="s">
        <v>254</v>
      </c>
      <c r="C556" s="76" t="s">
        <v>1335</v>
      </c>
      <c r="D556" s="77" t="s">
        <v>42</v>
      </c>
      <c r="E556" s="78" t="s">
        <v>1340</v>
      </c>
      <c r="F556" s="79"/>
      <c r="G556" s="78"/>
      <c r="H556" s="133"/>
      <c r="I556" s="82"/>
      <c r="J556" s="132"/>
      <c r="K556" s="78"/>
    </row>
    <row r="557" spans="1:11" s="75" customFormat="1">
      <c r="A557" s="105" t="s">
        <v>1341</v>
      </c>
      <c r="B557" s="106" t="s">
        <v>534</v>
      </c>
      <c r="C557" s="105" t="s">
        <v>1341</v>
      </c>
      <c r="D557" s="106" t="s">
        <v>535</v>
      </c>
      <c r="E557" s="107" t="s">
        <v>1342</v>
      </c>
      <c r="F557" s="92"/>
      <c r="G557" s="88"/>
      <c r="H557" s="156"/>
      <c r="I557" s="104"/>
      <c r="J557" s="132"/>
      <c r="K557" s="78"/>
    </row>
    <row r="558" spans="1:11" s="75" customFormat="1">
      <c r="A558" s="93" t="s">
        <v>1343</v>
      </c>
      <c r="B558" s="94" t="s">
        <v>356</v>
      </c>
      <c r="C558" s="93" t="s">
        <v>1343</v>
      </c>
      <c r="D558" s="94" t="s">
        <v>358</v>
      </c>
      <c r="E558" s="95" t="s">
        <v>1344</v>
      </c>
      <c r="F558" s="70" t="s">
        <v>1343</v>
      </c>
      <c r="G558" s="69" t="s">
        <v>1345</v>
      </c>
      <c r="H558" s="126" t="s">
        <v>1346</v>
      </c>
      <c r="I558" s="73" t="s">
        <v>1345</v>
      </c>
      <c r="J558" s="132"/>
      <c r="K558" s="78"/>
    </row>
    <row r="559" spans="1:11" s="75" customFormat="1">
      <c r="A559" s="86" t="s">
        <v>1347</v>
      </c>
      <c r="B559" s="87" t="s">
        <v>1348</v>
      </c>
      <c r="C559" s="86" t="s">
        <v>1347</v>
      </c>
      <c r="D559" s="87" t="s">
        <v>1349</v>
      </c>
      <c r="E559" s="88" t="s">
        <v>1350</v>
      </c>
      <c r="F559" s="92"/>
      <c r="G559" s="88"/>
      <c r="H559" s="156"/>
      <c r="I559" s="104"/>
      <c r="J559" s="154"/>
      <c r="K559" s="88"/>
    </row>
    <row r="560" spans="1:11" s="75" customFormat="1">
      <c r="A560" s="93" t="s">
        <v>1351</v>
      </c>
      <c r="B560" s="94" t="s">
        <v>251</v>
      </c>
      <c r="C560" s="93" t="s">
        <v>1351</v>
      </c>
      <c r="D560" s="94" t="s">
        <v>12</v>
      </c>
      <c r="E560" s="95" t="s">
        <v>1352</v>
      </c>
      <c r="F560" s="70" t="s">
        <v>1351</v>
      </c>
      <c r="G560" s="69" t="s">
        <v>223</v>
      </c>
      <c r="H560" s="126" t="s">
        <v>1353</v>
      </c>
      <c r="I560" s="73" t="s">
        <v>223</v>
      </c>
      <c r="J560" s="125" t="s">
        <v>1354</v>
      </c>
      <c r="K560" s="69" t="s">
        <v>223</v>
      </c>
    </row>
    <row r="561" spans="1:11" s="75" customFormat="1">
      <c r="A561" s="86" t="s">
        <v>1351</v>
      </c>
      <c r="B561" s="87" t="s">
        <v>252</v>
      </c>
      <c r="C561" s="86" t="s">
        <v>1351</v>
      </c>
      <c r="D561" s="87" t="s">
        <v>22</v>
      </c>
      <c r="E561" s="88" t="s">
        <v>1355</v>
      </c>
      <c r="F561" s="92"/>
      <c r="G561" s="88"/>
      <c r="H561" s="156"/>
      <c r="I561" s="104"/>
      <c r="J561" s="154"/>
      <c r="K561" s="88"/>
    </row>
    <row r="562" spans="1:11" s="75" customFormat="1">
      <c r="A562" s="67" t="s">
        <v>1356</v>
      </c>
      <c r="B562" s="68" t="s">
        <v>251</v>
      </c>
      <c r="C562" s="67"/>
      <c r="D562" s="68"/>
      <c r="E562" s="69" t="s">
        <v>224</v>
      </c>
      <c r="F562" s="70" t="s">
        <v>1356</v>
      </c>
      <c r="G562" s="69" t="s">
        <v>224</v>
      </c>
      <c r="H562" s="126" t="s">
        <v>1357</v>
      </c>
      <c r="I562" s="353" t="s">
        <v>1358</v>
      </c>
      <c r="J562" s="125" t="s">
        <v>1359</v>
      </c>
      <c r="K562" s="69" t="s">
        <v>1360</v>
      </c>
    </row>
    <row r="563" spans="1:11" s="75" customFormat="1">
      <c r="A563" s="76"/>
      <c r="B563" s="77"/>
      <c r="C563" s="76" t="s">
        <v>1356</v>
      </c>
      <c r="D563" s="77" t="s">
        <v>12</v>
      </c>
      <c r="E563" s="78" t="s">
        <v>1361</v>
      </c>
      <c r="F563" s="79"/>
      <c r="G563" s="78"/>
      <c r="H563" s="133"/>
      <c r="I563" s="363"/>
      <c r="J563" s="132"/>
      <c r="K563" s="78"/>
    </row>
    <row r="564" spans="1:11" s="75" customFormat="1">
      <c r="A564" s="86"/>
      <c r="B564" s="87"/>
      <c r="C564" s="86" t="s">
        <v>1356</v>
      </c>
      <c r="D564" s="87" t="s">
        <v>13</v>
      </c>
      <c r="E564" s="88" t="s">
        <v>1362</v>
      </c>
      <c r="F564" s="92"/>
      <c r="G564" s="88"/>
      <c r="H564" s="156"/>
      <c r="I564" s="104"/>
      <c r="J564" s="132"/>
      <c r="K564" s="78"/>
    </row>
    <row r="565" spans="1:11" s="75" customFormat="1" ht="14.25" customHeight="1">
      <c r="A565" s="67" t="s">
        <v>1363</v>
      </c>
      <c r="B565" s="68" t="s">
        <v>251</v>
      </c>
      <c r="C565" s="67"/>
      <c r="D565" s="68"/>
      <c r="E565" s="69" t="s">
        <v>1364</v>
      </c>
      <c r="F565" s="70" t="s">
        <v>1363</v>
      </c>
      <c r="G565" s="69" t="s">
        <v>1365</v>
      </c>
      <c r="H565" s="133" t="s">
        <v>1366</v>
      </c>
      <c r="I565" s="82" t="s">
        <v>225</v>
      </c>
      <c r="J565" s="132"/>
      <c r="K565" s="78"/>
    </row>
    <row r="566" spans="1:11" s="75" customFormat="1">
      <c r="A566" s="76"/>
      <c r="B566" s="77"/>
      <c r="C566" s="76" t="s">
        <v>1363</v>
      </c>
      <c r="D566" s="77" t="s">
        <v>12</v>
      </c>
      <c r="E566" s="78" t="s">
        <v>1367</v>
      </c>
      <c r="F566" s="79"/>
      <c r="G566" s="194"/>
      <c r="H566" s="133"/>
      <c r="I566" s="82"/>
      <c r="J566" s="132"/>
      <c r="K566" s="78"/>
    </row>
    <row r="567" spans="1:11" s="75" customFormat="1">
      <c r="A567" s="76"/>
      <c r="B567" s="77"/>
      <c r="C567" s="76" t="s">
        <v>1363</v>
      </c>
      <c r="D567" s="77" t="s">
        <v>13</v>
      </c>
      <c r="E567" s="78" t="s">
        <v>1368</v>
      </c>
      <c r="F567" s="79"/>
      <c r="G567" s="78"/>
      <c r="H567" s="133"/>
      <c r="I567" s="82"/>
      <c r="J567" s="132"/>
      <c r="K567" s="78"/>
    </row>
    <row r="568" spans="1:11" s="75" customFormat="1">
      <c r="A568" s="76"/>
      <c r="B568" s="77"/>
      <c r="C568" s="76" t="s">
        <v>1363</v>
      </c>
      <c r="D568" s="77" t="s">
        <v>14</v>
      </c>
      <c r="E568" s="78" t="s">
        <v>1369</v>
      </c>
      <c r="F568" s="79"/>
      <c r="G568" s="78"/>
      <c r="H568" s="133"/>
      <c r="I568" s="82"/>
      <c r="J568" s="132"/>
      <c r="K568" s="78"/>
    </row>
    <row r="569" spans="1:11" s="75" customFormat="1" ht="26.25" customHeight="1">
      <c r="A569" s="76"/>
      <c r="B569" s="77"/>
      <c r="C569" s="76" t="s">
        <v>1363</v>
      </c>
      <c r="D569" s="77" t="s">
        <v>15</v>
      </c>
      <c r="E569" s="120" t="s">
        <v>1370</v>
      </c>
      <c r="F569" s="79"/>
      <c r="G569" s="78"/>
      <c r="H569" s="133"/>
      <c r="I569" s="82"/>
      <c r="J569" s="132"/>
      <c r="K569" s="78"/>
    </row>
    <row r="570" spans="1:11" s="75" customFormat="1" ht="24">
      <c r="A570" s="86"/>
      <c r="B570" s="87"/>
      <c r="C570" s="86" t="s">
        <v>1363</v>
      </c>
      <c r="D570" s="87" t="s">
        <v>16</v>
      </c>
      <c r="E570" s="195" t="s">
        <v>1371</v>
      </c>
      <c r="F570" s="92"/>
      <c r="G570" s="88"/>
      <c r="H570" s="133"/>
      <c r="I570" s="82"/>
      <c r="J570" s="132"/>
      <c r="K570" s="78"/>
    </row>
    <row r="571" spans="1:11" s="75" customFormat="1">
      <c r="A571" s="99" t="s">
        <v>1372</v>
      </c>
      <c r="B571" s="100" t="s">
        <v>251</v>
      </c>
      <c r="C571" s="99" t="s">
        <v>1372</v>
      </c>
      <c r="D571" s="100" t="s">
        <v>12</v>
      </c>
      <c r="E571" s="101" t="s">
        <v>1373</v>
      </c>
      <c r="F571" s="92" t="s">
        <v>1372</v>
      </c>
      <c r="G571" s="88" t="s">
        <v>1373</v>
      </c>
      <c r="H571" s="156"/>
      <c r="I571" s="104"/>
      <c r="J571" s="132"/>
      <c r="K571" s="78"/>
    </row>
    <row r="572" spans="1:11" s="75" customFormat="1">
      <c r="A572" s="99" t="s">
        <v>1374</v>
      </c>
      <c r="B572" s="100" t="s">
        <v>260</v>
      </c>
      <c r="C572" s="99" t="s">
        <v>1374</v>
      </c>
      <c r="D572" s="100" t="s">
        <v>102</v>
      </c>
      <c r="E572" s="101" t="s">
        <v>1375</v>
      </c>
      <c r="F572" s="108" t="s">
        <v>1374</v>
      </c>
      <c r="G572" s="101" t="s">
        <v>1375</v>
      </c>
      <c r="H572" s="133" t="s">
        <v>1376</v>
      </c>
      <c r="I572" s="82" t="s">
        <v>226</v>
      </c>
      <c r="J572" s="132"/>
      <c r="K572" s="78"/>
    </row>
    <row r="573" spans="1:11" s="75" customFormat="1">
      <c r="A573" s="99" t="s">
        <v>1377</v>
      </c>
      <c r="B573" s="100" t="s">
        <v>260</v>
      </c>
      <c r="C573" s="99" t="s">
        <v>1377</v>
      </c>
      <c r="D573" s="100" t="s">
        <v>102</v>
      </c>
      <c r="E573" s="101" t="s">
        <v>1378</v>
      </c>
      <c r="F573" s="92" t="s">
        <v>1377</v>
      </c>
      <c r="G573" s="102" t="s">
        <v>1378</v>
      </c>
      <c r="H573" s="156"/>
      <c r="I573" s="104"/>
      <c r="J573" s="132"/>
      <c r="K573" s="78"/>
    </row>
    <row r="574" spans="1:11" s="75" customFormat="1" ht="13.5" customHeight="1">
      <c r="A574" s="93" t="s">
        <v>1379</v>
      </c>
      <c r="B574" s="94" t="s">
        <v>251</v>
      </c>
      <c r="C574" s="93" t="s">
        <v>1379</v>
      </c>
      <c r="D574" s="94" t="s">
        <v>12</v>
      </c>
      <c r="E574" s="95" t="s">
        <v>1380</v>
      </c>
      <c r="F574" s="70" t="s">
        <v>1379</v>
      </c>
      <c r="G574" s="69" t="s">
        <v>227</v>
      </c>
      <c r="H574" s="126" t="s">
        <v>1381</v>
      </c>
      <c r="I574" s="69" t="s">
        <v>227</v>
      </c>
      <c r="J574" s="132"/>
      <c r="K574" s="78"/>
    </row>
    <row r="575" spans="1:11" s="75" customFormat="1">
      <c r="A575" s="96" t="s">
        <v>1379</v>
      </c>
      <c r="B575" s="97" t="s">
        <v>252</v>
      </c>
      <c r="C575" s="96" t="s">
        <v>1379</v>
      </c>
      <c r="D575" s="97" t="s">
        <v>22</v>
      </c>
      <c r="E575" s="98" t="s">
        <v>1382</v>
      </c>
      <c r="F575" s="79"/>
      <c r="G575" s="194"/>
      <c r="H575" s="133"/>
      <c r="I575" s="194"/>
      <c r="J575" s="132"/>
      <c r="K575" s="78"/>
    </row>
    <row r="576" spans="1:11" s="75" customFormat="1">
      <c r="A576" s="96" t="s">
        <v>1379</v>
      </c>
      <c r="B576" s="97" t="s">
        <v>253</v>
      </c>
      <c r="C576" s="96" t="s">
        <v>1379</v>
      </c>
      <c r="D576" s="97" t="s">
        <v>32</v>
      </c>
      <c r="E576" s="98" t="s">
        <v>1383</v>
      </c>
      <c r="F576" s="79"/>
      <c r="G576" s="78"/>
      <c r="H576" s="133"/>
      <c r="I576" s="82"/>
      <c r="J576" s="132"/>
      <c r="K576" s="78"/>
    </row>
    <row r="577" spans="1:11" s="75" customFormat="1">
      <c r="A577" s="96" t="s">
        <v>1379</v>
      </c>
      <c r="B577" s="97" t="s">
        <v>254</v>
      </c>
      <c r="C577" s="96" t="s">
        <v>1379</v>
      </c>
      <c r="D577" s="97" t="s">
        <v>42</v>
      </c>
      <c r="E577" s="98" t="s">
        <v>1384</v>
      </c>
      <c r="F577" s="79"/>
      <c r="G577" s="78"/>
      <c r="H577" s="133"/>
      <c r="I577" s="82"/>
      <c r="J577" s="132"/>
      <c r="K577" s="78"/>
    </row>
    <row r="578" spans="1:11" s="75" customFormat="1">
      <c r="A578" s="86" t="s">
        <v>1379</v>
      </c>
      <c r="B578" s="87" t="s">
        <v>259</v>
      </c>
      <c r="C578" s="86" t="s">
        <v>1379</v>
      </c>
      <c r="D578" s="87" t="s">
        <v>100</v>
      </c>
      <c r="E578" s="88" t="s">
        <v>227</v>
      </c>
      <c r="F578" s="92"/>
      <c r="G578" s="88"/>
      <c r="H578" s="156"/>
      <c r="I578" s="104"/>
      <c r="J578" s="154"/>
      <c r="K578" s="88"/>
    </row>
    <row r="579" spans="1:11" s="75" customFormat="1">
      <c r="A579" s="93" t="s">
        <v>1385</v>
      </c>
      <c r="B579" s="94" t="s">
        <v>251</v>
      </c>
      <c r="C579" s="93" t="s">
        <v>1385</v>
      </c>
      <c r="D579" s="94" t="s">
        <v>12</v>
      </c>
      <c r="E579" s="98" t="s">
        <v>1386</v>
      </c>
      <c r="F579" s="70" t="s">
        <v>1385</v>
      </c>
      <c r="G579" s="69" t="s">
        <v>228</v>
      </c>
      <c r="H579" s="126" t="s">
        <v>1387</v>
      </c>
      <c r="I579" s="73" t="s">
        <v>228</v>
      </c>
      <c r="J579" s="125" t="s">
        <v>1388</v>
      </c>
      <c r="K579" s="69" t="s">
        <v>1389</v>
      </c>
    </row>
    <row r="580" spans="1:11" s="75" customFormat="1">
      <c r="A580" s="96" t="s">
        <v>1385</v>
      </c>
      <c r="B580" s="97" t="s">
        <v>252</v>
      </c>
      <c r="C580" s="96" t="s">
        <v>1385</v>
      </c>
      <c r="D580" s="97" t="s">
        <v>22</v>
      </c>
      <c r="E580" s="98" t="s">
        <v>1390</v>
      </c>
      <c r="F580" s="79"/>
      <c r="G580" s="78"/>
      <c r="H580" s="133"/>
      <c r="I580" s="82"/>
      <c r="J580" s="132"/>
      <c r="K580" s="78"/>
    </row>
    <row r="581" spans="1:11" s="75" customFormat="1">
      <c r="A581" s="96" t="s">
        <v>1385</v>
      </c>
      <c r="B581" s="97" t="s">
        <v>253</v>
      </c>
      <c r="C581" s="96" t="s">
        <v>1385</v>
      </c>
      <c r="D581" s="97" t="s">
        <v>32</v>
      </c>
      <c r="E581" s="98" t="s">
        <v>1391</v>
      </c>
      <c r="F581" s="79"/>
      <c r="G581" s="78"/>
      <c r="H581" s="133"/>
      <c r="I581" s="82"/>
      <c r="J581" s="132"/>
      <c r="K581" s="78"/>
    </row>
    <row r="582" spans="1:11" s="75" customFormat="1">
      <c r="A582" s="96" t="s">
        <v>1385</v>
      </c>
      <c r="B582" s="97" t="s">
        <v>254</v>
      </c>
      <c r="C582" s="96" t="s">
        <v>1385</v>
      </c>
      <c r="D582" s="97" t="s">
        <v>42</v>
      </c>
      <c r="E582" s="98" t="s">
        <v>1392</v>
      </c>
      <c r="F582" s="79"/>
      <c r="G582" s="78"/>
      <c r="H582" s="133"/>
      <c r="I582" s="82"/>
      <c r="J582" s="132"/>
      <c r="K582" s="78"/>
    </row>
    <row r="583" spans="1:11" s="75" customFormat="1">
      <c r="A583" s="96" t="s">
        <v>1385</v>
      </c>
      <c r="B583" s="97" t="s">
        <v>255</v>
      </c>
      <c r="C583" s="96" t="s">
        <v>1385</v>
      </c>
      <c r="D583" s="97" t="s">
        <v>52</v>
      </c>
      <c r="E583" s="98" t="s">
        <v>1393</v>
      </c>
      <c r="F583" s="79"/>
      <c r="G583" s="78"/>
      <c r="H583" s="133"/>
      <c r="I583" s="82"/>
      <c r="J583" s="132"/>
      <c r="K583" s="78"/>
    </row>
    <row r="584" spans="1:11" s="75" customFormat="1">
      <c r="A584" s="86" t="s">
        <v>1385</v>
      </c>
      <c r="B584" s="87" t="s">
        <v>259</v>
      </c>
      <c r="C584" s="86" t="s">
        <v>1385</v>
      </c>
      <c r="D584" s="87" t="s">
        <v>100</v>
      </c>
      <c r="E584" s="88" t="s">
        <v>1394</v>
      </c>
      <c r="F584" s="92"/>
      <c r="G584" s="88"/>
      <c r="H584" s="156"/>
      <c r="I584" s="104"/>
      <c r="J584" s="132"/>
      <c r="K584" s="78"/>
    </row>
    <row r="585" spans="1:11" s="75" customFormat="1">
      <c r="A585" s="93" t="s">
        <v>1395</v>
      </c>
      <c r="B585" s="94" t="s">
        <v>251</v>
      </c>
      <c r="C585" s="93" t="s">
        <v>1395</v>
      </c>
      <c r="D585" s="94" t="s">
        <v>12</v>
      </c>
      <c r="E585" s="95" t="s">
        <v>1396</v>
      </c>
      <c r="F585" s="70" t="s">
        <v>1395</v>
      </c>
      <c r="G585" s="69" t="s">
        <v>229</v>
      </c>
      <c r="H585" s="126" t="s">
        <v>1397</v>
      </c>
      <c r="I585" s="73" t="s">
        <v>229</v>
      </c>
      <c r="J585" s="132"/>
      <c r="K585" s="78"/>
    </row>
    <row r="586" spans="1:11" s="75" customFormat="1">
      <c r="A586" s="96" t="s">
        <v>1395</v>
      </c>
      <c r="B586" s="97" t="s">
        <v>252</v>
      </c>
      <c r="C586" s="96" t="s">
        <v>1395</v>
      </c>
      <c r="D586" s="97" t="s">
        <v>22</v>
      </c>
      <c r="E586" s="98" t="s">
        <v>1398</v>
      </c>
      <c r="F586" s="196" t="s">
        <v>1395</v>
      </c>
      <c r="G586" s="197" t="s">
        <v>229</v>
      </c>
      <c r="H586" s="133"/>
      <c r="I586" s="82"/>
      <c r="J586" s="132"/>
      <c r="K586" s="78"/>
    </row>
    <row r="587" spans="1:11" s="75" customFormat="1">
      <c r="A587" s="86" t="s">
        <v>1395</v>
      </c>
      <c r="B587" s="87" t="s">
        <v>253</v>
      </c>
      <c r="C587" s="86" t="s">
        <v>1395</v>
      </c>
      <c r="D587" s="87" t="s">
        <v>32</v>
      </c>
      <c r="E587" s="88" t="s">
        <v>1399</v>
      </c>
      <c r="F587" s="198" t="s">
        <v>1395</v>
      </c>
      <c r="G587" s="199" t="s">
        <v>229</v>
      </c>
      <c r="H587" s="156"/>
      <c r="I587" s="104"/>
      <c r="J587" s="132"/>
      <c r="K587" s="78"/>
    </row>
    <row r="588" spans="1:11" s="75" customFormat="1">
      <c r="A588" s="99" t="s">
        <v>1400</v>
      </c>
      <c r="B588" s="100" t="s">
        <v>251</v>
      </c>
      <c r="C588" s="99" t="s">
        <v>1400</v>
      </c>
      <c r="D588" s="100" t="s">
        <v>12</v>
      </c>
      <c r="E588" s="101" t="s">
        <v>1401</v>
      </c>
      <c r="F588" s="108" t="s">
        <v>1400</v>
      </c>
      <c r="G588" s="101" t="s">
        <v>1401</v>
      </c>
      <c r="H588" s="171" t="s">
        <v>1402</v>
      </c>
      <c r="I588" s="111" t="s">
        <v>1401</v>
      </c>
      <c r="J588" s="132"/>
      <c r="K588" s="78"/>
    </row>
    <row r="589" spans="1:11" s="75" customFormat="1" ht="13.5" customHeight="1">
      <c r="A589" s="93" t="s">
        <v>1403</v>
      </c>
      <c r="B589" s="94" t="s">
        <v>251</v>
      </c>
      <c r="C589" s="93" t="s">
        <v>1404</v>
      </c>
      <c r="D589" s="94" t="s">
        <v>12</v>
      </c>
      <c r="E589" s="95" t="s">
        <v>1405</v>
      </c>
      <c r="F589" s="70" t="s">
        <v>1403</v>
      </c>
      <c r="G589" s="200" t="s">
        <v>1406</v>
      </c>
      <c r="H589" s="126" t="s">
        <v>1407</v>
      </c>
      <c r="I589" s="200" t="s">
        <v>1406</v>
      </c>
      <c r="J589" s="132"/>
      <c r="K589" s="78"/>
    </row>
    <row r="590" spans="1:11" s="75" customFormat="1" ht="15" customHeight="1">
      <c r="A590" s="96" t="s">
        <v>1403</v>
      </c>
      <c r="B590" s="97" t="s">
        <v>252</v>
      </c>
      <c r="C590" s="96" t="s">
        <v>1404</v>
      </c>
      <c r="D590" s="97" t="s">
        <v>22</v>
      </c>
      <c r="E590" s="98" t="s">
        <v>1408</v>
      </c>
      <c r="F590" s="196" t="s">
        <v>1404</v>
      </c>
      <c r="G590" s="201"/>
      <c r="H590" s="202" t="s">
        <v>106</v>
      </c>
      <c r="I590" s="203" t="s">
        <v>1406</v>
      </c>
      <c r="J590" s="132"/>
      <c r="K590" s="78"/>
    </row>
    <row r="591" spans="1:11" s="75" customFormat="1">
      <c r="A591" s="96" t="s">
        <v>1403</v>
      </c>
      <c r="B591" s="97" t="s">
        <v>253</v>
      </c>
      <c r="C591" s="96" t="s">
        <v>1404</v>
      </c>
      <c r="D591" s="97" t="s">
        <v>32</v>
      </c>
      <c r="E591" s="98" t="s">
        <v>1409</v>
      </c>
      <c r="F591" s="196" t="s">
        <v>1404</v>
      </c>
      <c r="G591" s="78"/>
      <c r="H591" s="202" t="s">
        <v>106</v>
      </c>
      <c r="I591" s="204" t="s">
        <v>1406</v>
      </c>
      <c r="J591" s="132"/>
      <c r="K591" s="78"/>
    </row>
    <row r="592" spans="1:11" s="75" customFormat="1">
      <c r="A592" s="96" t="s">
        <v>1403</v>
      </c>
      <c r="B592" s="97" t="s">
        <v>254</v>
      </c>
      <c r="C592" s="96" t="s">
        <v>1404</v>
      </c>
      <c r="D592" s="97" t="s">
        <v>42</v>
      </c>
      <c r="E592" s="98" t="s">
        <v>1410</v>
      </c>
      <c r="F592" s="196" t="s">
        <v>1404</v>
      </c>
      <c r="G592" s="78"/>
      <c r="H592" s="202" t="s">
        <v>106</v>
      </c>
      <c r="I592" s="204" t="s">
        <v>1406</v>
      </c>
      <c r="J592" s="132"/>
      <c r="K592" s="78"/>
    </row>
    <row r="593" spans="1:11" s="75" customFormat="1">
      <c r="A593" s="83" t="s">
        <v>1403</v>
      </c>
      <c r="B593" s="84" t="s">
        <v>1411</v>
      </c>
      <c r="C593" s="83" t="s">
        <v>1403</v>
      </c>
      <c r="D593" s="84" t="s">
        <v>1366</v>
      </c>
      <c r="E593" s="85" t="s">
        <v>1412</v>
      </c>
      <c r="F593" s="196" t="s">
        <v>1404</v>
      </c>
      <c r="G593" s="78"/>
      <c r="H593" s="202" t="s">
        <v>106</v>
      </c>
      <c r="I593" s="204" t="s">
        <v>1406</v>
      </c>
      <c r="J593" s="132"/>
      <c r="K593" s="78"/>
    </row>
    <row r="594" spans="1:11" s="75" customFormat="1" ht="13.5" customHeight="1">
      <c r="A594" s="93" t="s">
        <v>1413</v>
      </c>
      <c r="B594" s="94" t="s">
        <v>1414</v>
      </c>
      <c r="C594" s="93" t="s">
        <v>1413</v>
      </c>
      <c r="D594" s="94" t="s">
        <v>1415</v>
      </c>
      <c r="E594" s="95" t="s">
        <v>1416</v>
      </c>
      <c r="F594" s="70" t="s">
        <v>1417</v>
      </c>
      <c r="G594" s="205" t="s">
        <v>232</v>
      </c>
      <c r="H594" s="126" t="s">
        <v>1418</v>
      </c>
      <c r="I594" s="205" t="s">
        <v>232</v>
      </c>
      <c r="J594" s="132"/>
      <c r="K594" s="78"/>
    </row>
    <row r="595" spans="1:11" s="75" customFormat="1" ht="15" customHeight="1">
      <c r="A595" s="96" t="s">
        <v>1413</v>
      </c>
      <c r="B595" s="97" t="s">
        <v>1348</v>
      </c>
      <c r="C595" s="96" t="s">
        <v>1413</v>
      </c>
      <c r="D595" s="97" t="s">
        <v>1349</v>
      </c>
      <c r="E595" s="98" t="s">
        <v>1419</v>
      </c>
      <c r="F595" s="196" t="s">
        <v>1413</v>
      </c>
      <c r="G595" s="206" t="s">
        <v>232</v>
      </c>
      <c r="H595" s="202" t="s">
        <v>107</v>
      </c>
      <c r="I595" s="207" t="s">
        <v>232</v>
      </c>
      <c r="J595" s="132"/>
      <c r="K595" s="78"/>
    </row>
    <row r="596" spans="1:11" s="75" customFormat="1">
      <c r="A596" s="96" t="s">
        <v>1413</v>
      </c>
      <c r="B596" s="97" t="s">
        <v>1420</v>
      </c>
      <c r="C596" s="96" t="s">
        <v>1413</v>
      </c>
      <c r="D596" s="97" t="s">
        <v>1421</v>
      </c>
      <c r="E596" s="98" t="s">
        <v>1422</v>
      </c>
      <c r="F596" s="196" t="s">
        <v>1413</v>
      </c>
      <c r="G596" s="197" t="s">
        <v>232</v>
      </c>
      <c r="H596" s="202" t="s">
        <v>107</v>
      </c>
      <c r="I596" s="204" t="s">
        <v>232</v>
      </c>
      <c r="J596" s="132"/>
      <c r="K596" s="78"/>
    </row>
    <row r="597" spans="1:11" s="75" customFormat="1">
      <c r="A597" s="96" t="s">
        <v>1413</v>
      </c>
      <c r="B597" s="97" t="s">
        <v>1423</v>
      </c>
      <c r="C597" s="96" t="s">
        <v>1413</v>
      </c>
      <c r="D597" s="97" t="s">
        <v>1424</v>
      </c>
      <c r="E597" s="98" t="s">
        <v>1425</v>
      </c>
      <c r="F597" s="196" t="s">
        <v>1413</v>
      </c>
      <c r="G597" s="197" t="s">
        <v>232</v>
      </c>
      <c r="H597" s="202" t="s">
        <v>107</v>
      </c>
      <c r="I597" s="204" t="s">
        <v>232</v>
      </c>
      <c r="J597" s="132"/>
      <c r="K597" s="78"/>
    </row>
    <row r="598" spans="1:11" s="75" customFormat="1">
      <c r="A598" s="86" t="s">
        <v>1413</v>
      </c>
      <c r="B598" s="87" t="s">
        <v>259</v>
      </c>
      <c r="C598" s="86" t="s">
        <v>1413</v>
      </c>
      <c r="D598" s="87" t="s">
        <v>100</v>
      </c>
      <c r="E598" s="88" t="s">
        <v>232</v>
      </c>
      <c r="F598" s="198" t="s">
        <v>1413</v>
      </c>
      <c r="G598" s="199" t="s">
        <v>232</v>
      </c>
      <c r="H598" s="208" t="s">
        <v>107</v>
      </c>
      <c r="I598" s="209" t="s">
        <v>232</v>
      </c>
      <c r="J598" s="154"/>
      <c r="K598" s="88"/>
    </row>
    <row r="599" spans="1:11" s="75" customFormat="1">
      <c r="A599" s="99" t="s">
        <v>1426</v>
      </c>
      <c r="B599" s="100" t="s">
        <v>1427</v>
      </c>
      <c r="C599" s="99" t="s">
        <v>1426</v>
      </c>
      <c r="D599" s="100" t="s">
        <v>1428</v>
      </c>
      <c r="E599" s="101" t="s">
        <v>233</v>
      </c>
      <c r="F599" s="108" t="s">
        <v>1426</v>
      </c>
      <c r="G599" s="109" t="s">
        <v>233</v>
      </c>
      <c r="H599" s="171" t="s">
        <v>1429</v>
      </c>
      <c r="I599" s="111" t="s">
        <v>233</v>
      </c>
      <c r="J599" s="210" t="s">
        <v>1430</v>
      </c>
      <c r="K599" s="101" t="s">
        <v>1431</v>
      </c>
    </row>
    <row r="600" spans="1:11" s="75" customFormat="1">
      <c r="A600" s="99" t="s">
        <v>1432</v>
      </c>
      <c r="B600" s="100" t="s">
        <v>1433</v>
      </c>
      <c r="C600" s="99" t="s">
        <v>1432</v>
      </c>
      <c r="D600" s="100" t="s">
        <v>1434</v>
      </c>
      <c r="E600" s="101" t="s">
        <v>234</v>
      </c>
      <c r="F600" s="108" t="s">
        <v>1432</v>
      </c>
      <c r="G600" s="109" t="s">
        <v>234</v>
      </c>
      <c r="H600" s="171" t="s">
        <v>1435</v>
      </c>
      <c r="I600" s="111" t="s">
        <v>234</v>
      </c>
      <c r="J600" s="210" t="s">
        <v>1436</v>
      </c>
      <c r="K600" s="101" t="s">
        <v>1437</v>
      </c>
    </row>
    <row r="601" spans="1:11" s="75" customFormat="1">
      <c r="A601" s="99" t="s">
        <v>1438</v>
      </c>
      <c r="B601" s="100" t="s">
        <v>1433</v>
      </c>
      <c r="C601" s="99" t="s">
        <v>1438</v>
      </c>
      <c r="D601" s="100" t="s">
        <v>1434</v>
      </c>
      <c r="E601" s="101" t="s">
        <v>235</v>
      </c>
      <c r="F601" s="108" t="s">
        <v>1438</v>
      </c>
      <c r="G601" s="109" t="s">
        <v>235</v>
      </c>
      <c r="H601" s="171" t="s">
        <v>1439</v>
      </c>
      <c r="I601" s="111" t="s">
        <v>235</v>
      </c>
      <c r="J601" s="210" t="s">
        <v>1440</v>
      </c>
      <c r="K601" s="101" t="s">
        <v>1441</v>
      </c>
    </row>
    <row r="602" spans="1:11">
      <c r="A602" s="58"/>
      <c r="B602" s="58"/>
      <c r="C602" s="58"/>
      <c r="D602" s="58"/>
      <c r="E602" s="58"/>
      <c r="F602" s="211"/>
      <c r="G602" s="212"/>
      <c r="H602" s="212"/>
      <c r="I602" s="213"/>
      <c r="J602" s="212"/>
      <c r="K602" s="213"/>
    </row>
  </sheetData>
  <mergeCells count="48">
    <mergeCell ref="G510:G511"/>
    <mergeCell ref="G537:G538"/>
    <mergeCell ref="K548:K549"/>
    <mergeCell ref="I562:I563"/>
    <mergeCell ref="I429:I430"/>
    <mergeCell ref="G443:G444"/>
    <mergeCell ref="I443:I444"/>
    <mergeCell ref="K443:K444"/>
    <mergeCell ref="I445:I446"/>
    <mergeCell ref="K445:K446"/>
    <mergeCell ref="G378:G379"/>
    <mergeCell ref="I378:I379"/>
    <mergeCell ref="G220:G221"/>
    <mergeCell ref="G237:G238"/>
    <mergeCell ref="I237:I238"/>
    <mergeCell ref="G245:G246"/>
    <mergeCell ref="I276:I277"/>
    <mergeCell ref="G277:G278"/>
    <mergeCell ref="G293:G294"/>
    <mergeCell ref="I293:I294"/>
    <mergeCell ref="G366:G367"/>
    <mergeCell ref="K263:K264"/>
    <mergeCell ref="K272:K273"/>
    <mergeCell ref="I154:I155"/>
    <mergeCell ref="I168:I169"/>
    <mergeCell ref="K179:K180"/>
    <mergeCell ref="G187:G188"/>
    <mergeCell ref="G205:G206"/>
    <mergeCell ref="I205:I207"/>
    <mergeCell ref="J11:J12"/>
    <mergeCell ref="K11:K12"/>
    <mergeCell ref="A12:B12"/>
    <mergeCell ref="C12:D12"/>
    <mergeCell ref="G141:G142"/>
    <mergeCell ref="I141:I142"/>
    <mergeCell ref="A11:D11"/>
    <mergeCell ref="E11:E12"/>
    <mergeCell ref="F11:F12"/>
    <mergeCell ref="G11:G12"/>
    <mergeCell ref="H11:H12"/>
    <mergeCell ref="I11:I12"/>
    <mergeCell ref="A1:K1"/>
    <mergeCell ref="A8:K8"/>
    <mergeCell ref="A9:E10"/>
    <mergeCell ref="F9:K9"/>
    <mergeCell ref="F10:G10"/>
    <mergeCell ref="H10:I10"/>
    <mergeCell ref="J10:K10"/>
  </mergeCells>
  <phoneticPr fontId="3"/>
  <pageMargins left="0.62992125984251968" right="0.35433070866141736" top="0.62992125984251968" bottom="0.39370078740157483" header="0.51181102362204722" footer="0.23622047244094491"/>
  <pageSetup paperSize="9" scale="79" orientation="portrait" r:id="rId1"/>
  <headerFooter alignWithMargins="0"/>
  <rowBreaks count="8" manualBreakCount="8">
    <brk id="76" max="10" man="1"/>
    <brk id="143" max="10" man="1"/>
    <brk id="212" max="10" man="1"/>
    <brk id="278" max="10" man="1"/>
    <brk id="348" max="10" man="1"/>
    <brk id="412" max="10" man="1"/>
    <brk id="476" max="10" man="1"/>
    <brk id="540"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2:I71"/>
  <sheetViews>
    <sheetView zoomScale="60" workbookViewId="0"/>
  </sheetViews>
  <sheetFormatPr defaultColWidth="8.875" defaultRowHeight="22.9" customHeight="1"/>
  <cols>
    <col min="1" max="1" width="8.5" style="252" customWidth="1"/>
    <col min="2" max="2" width="7.25" style="252" customWidth="1"/>
    <col min="3" max="3" width="43.25" style="253" customWidth="1"/>
    <col min="4" max="4" width="7.375" style="252" bestFit="1" customWidth="1"/>
    <col min="5" max="5" width="38.375" style="253" customWidth="1"/>
    <col min="6" max="6" width="6.625" style="252" bestFit="1" customWidth="1"/>
    <col min="7" max="7" width="37.625" style="253" customWidth="1"/>
    <col min="8" max="8" width="6.625" style="252" bestFit="1" customWidth="1"/>
    <col min="9" max="9" width="33.375" style="253" customWidth="1"/>
    <col min="10" max="16384" width="8.875" style="216"/>
  </cols>
  <sheetData>
    <row r="2" spans="1:9" ht="17.25">
      <c r="A2" s="377" t="s">
        <v>1442</v>
      </c>
      <c r="B2" s="378"/>
      <c r="C2" s="378"/>
      <c r="D2" s="378"/>
      <c r="E2" s="378"/>
      <c r="F2" s="378"/>
      <c r="G2" s="378"/>
      <c r="H2" s="378"/>
      <c r="I2" s="379"/>
    </row>
    <row r="3" spans="1:9" s="217" customFormat="1" ht="22.9" customHeight="1">
      <c r="A3" s="375" t="s">
        <v>1443</v>
      </c>
      <c r="B3" s="380"/>
      <c r="C3" s="380"/>
      <c r="D3" s="375" t="s">
        <v>1444</v>
      </c>
      <c r="E3" s="381"/>
      <c r="F3" s="375" t="s">
        <v>1445</v>
      </c>
      <c r="G3" s="382"/>
      <c r="H3" s="375" t="s">
        <v>1446</v>
      </c>
      <c r="I3" s="381"/>
    </row>
    <row r="4" spans="1:9" s="221" customFormat="1" ht="22.9" customHeight="1">
      <c r="A4" s="375" t="s">
        <v>1447</v>
      </c>
      <c r="B4" s="376"/>
      <c r="C4" s="218" t="s">
        <v>1448</v>
      </c>
      <c r="D4" s="219" t="s">
        <v>1449</v>
      </c>
      <c r="E4" s="220" t="s">
        <v>1450</v>
      </c>
      <c r="F4" s="219" t="s">
        <v>1449</v>
      </c>
      <c r="G4" s="218" t="s">
        <v>1450</v>
      </c>
      <c r="H4" s="219" t="s">
        <v>1449</v>
      </c>
      <c r="I4" s="220" t="s">
        <v>1450</v>
      </c>
    </row>
    <row r="5" spans="1:9" s="217" customFormat="1" ht="23.25" customHeight="1">
      <c r="A5" s="222" t="s">
        <v>1451</v>
      </c>
      <c r="B5" s="223" t="s">
        <v>550</v>
      </c>
      <c r="C5" s="224" t="s">
        <v>1452</v>
      </c>
      <c r="D5" s="225">
        <v>9110</v>
      </c>
      <c r="E5" s="226" t="s">
        <v>1453</v>
      </c>
      <c r="F5" s="225">
        <v>107</v>
      </c>
      <c r="G5" s="224" t="s">
        <v>1453</v>
      </c>
      <c r="H5" s="225">
        <v>35</v>
      </c>
      <c r="I5" s="226" t="s">
        <v>1454</v>
      </c>
    </row>
    <row r="6" spans="1:9" s="217" customFormat="1" ht="23.25" customHeight="1">
      <c r="A6" s="227" t="s">
        <v>1455</v>
      </c>
      <c r="B6" s="228" t="s">
        <v>644</v>
      </c>
      <c r="C6" s="229" t="s">
        <v>1456</v>
      </c>
      <c r="D6" s="225" t="s">
        <v>1457</v>
      </c>
      <c r="E6" s="226" t="s">
        <v>1457</v>
      </c>
      <c r="F6" s="225" t="s">
        <v>1457</v>
      </c>
      <c r="G6" s="224" t="s">
        <v>1457</v>
      </c>
      <c r="H6" s="225" t="s">
        <v>1457</v>
      </c>
      <c r="I6" s="226" t="s">
        <v>1457</v>
      </c>
    </row>
    <row r="7" spans="1:9" s="217" customFormat="1" ht="23.25" customHeight="1">
      <c r="A7" s="230" t="s">
        <v>1451</v>
      </c>
      <c r="B7" s="231" t="s">
        <v>760</v>
      </c>
      <c r="C7" s="232" t="s">
        <v>1458</v>
      </c>
      <c r="D7" s="219" t="s">
        <v>1457</v>
      </c>
      <c r="E7" s="233" t="s">
        <v>1457</v>
      </c>
      <c r="F7" s="219" t="s">
        <v>1457</v>
      </c>
      <c r="G7" s="232" t="s">
        <v>1457</v>
      </c>
      <c r="H7" s="219" t="s">
        <v>1457</v>
      </c>
      <c r="I7" s="233" t="s">
        <v>1457</v>
      </c>
    </row>
    <row r="8" spans="1:9" s="217" customFormat="1" ht="23.25" customHeight="1">
      <c r="A8" s="234" t="s">
        <v>1459</v>
      </c>
      <c r="B8" s="235" t="s">
        <v>1460</v>
      </c>
      <c r="C8" s="224" t="s">
        <v>1461</v>
      </c>
      <c r="D8" s="225">
        <v>9311</v>
      </c>
      <c r="E8" s="226" t="s">
        <v>1462</v>
      </c>
      <c r="F8" s="225">
        <v>108</v>
      </c>
      <c r="G8" s="224" t="s">
        <v>1463</v>
      </c>
      <c r="H8" s="225">
        <v>36</v>
      </c>
      <c r="I8" s="226" t="s">
        <v>1464</v>
      </c>
    </row>
    <row r="9" spans="1:9" s="217" customFormat="1" ht="23.25" customHeight="1">
      <c r="A9" s="227" t="s">
        <v>1465</v>
      </c>
      <c r="B9" s="228" t="s">
        <v>1460</v>
      </c>
      <c r="C9" s="229" t="s">
        <v>1466</v>
      </c>
      <c r="D9" s="236">
        <v>9312</v>
      </c>
      <c r="E9" s="237" t="s">
        <v>1467</v>
      </c>
      <c r="F9" s="225" t="s">
        <v>1457</v>
      </c>
      <c r="G9" s="224" t="s">
        <v>1457</v>
      </c>
      <c r="H9" s="225" t="s">
        <v>1457</v>
      </c>
      <c r="I9" s="226" t="s">
        <v>1457</v>
      </c>
    </row>
    <row r="10" spans="1:9" s="217" customFormat="1" ht="23.25" customHeight="1">
      <c r="A10" s="230" t="s">
        <v>1468</v>
      </c>
      <c r="B10" s="231" t="s">
        <v>1460</v>
      </c>
      <c r="C10" s="232" t="s">
        <v>1469</v>
      </c>
      <c r="D10" s="219">
        <v>9313</v>
      </c>
      <c r="E10" s="233" t="s">
        <v>1470</v>
      </c>
      <c r="F10" s="219" t="s">
        <v>1457</v>
      </c>
      <c r="G10" s="232" t="s">
        <v>1457</v>
      </c>
      <c r="H10" s="219" t="s">
        <v>1457</v>
      </c>
      <c r="I10" s="233" t="s">
        <v>1457</v>
      </c>
    </row>
    <row r="11" spans="1:9" s="217" customFormat="1" ht="23.25" customHeight="1">
      <c r="A11" s="238" t="s">
        <v>1471</v>
      </c>
      <c r="B11" s="239" t="s">
        <v>1472</v>
      </c>
      <c r="C11" s="240" t="s">
        <v>1473</v>
      </c>
      <c r="D11" s="241">
        <v>9401</v>
      </c>
      <c r="E11" s="242" t="s">
        <v>1474</v>
      </c>
      <c r="F11" s="241">
        <v>109</v>
      </c>
      <c r="G11" s="240" t="s">
        <v>1474</v>
      </c>
      <c r="H11" s="241">
        <v>37</v>
      </c>
      <c r="I11" s="242" t="s">
        <v>1475</v>
      </c>
    </row>
    <row r="12" spans="1:9" s="217" customFormat="1" ht="23.25" customHeight="1">
      <c r="A12" s="243" t="s">
        <v>1476</v>
      </c>
      <c r="B12" s="244" t="s">
        <v>1460</v>
      </c>
      <c r="C12" s="245" t="s">
        <v>1477</v>
      </c>
      <c r="D12" s="246">
        <v>9402</v>
      </c>
      <c r="E12" s="247" t="s">
        <v>1478</v>
      </c>
      <c r="F12" s="246">
        <v>110</v>
      </c>
      <c r="G12" s="245" t="s">
        <v>1478</v>
      </c>
      <c r="H12" s="225">
        <v>38</v>
      </c>
      <c r="I12" s="226" t="s">
        <v>1479</v>
      </c>
    </row>
    <row r="13" spans="1:9" s="217" customFormat="1" ht="23.25" customHeight="1">
      <c r="A13" s="230" t="s">
        <v>1480</v>
      </c>
      <c r="B13" s="231" t="s">
        <v>1460</v>
      </c>
      <c r="C13" s="232" t="s">
        <v>1481</v>
      </c>
      <c r="D13" s="219">
        <v>9403</v>
      </c>
      <c r="E13" s="248" t="s">
        <v>1482</v>
      </c>
      <c r="F13" s="219">
        <v>111</v>
      </c>
      <c r="G13" s="249" t="s">
        <v>1483</v>
      </c>
      <c r="H13" s="219" t="s">
        <v>1457</v>
      </c>
      <c r="I13" s="233" t="s">
        <v>1457</v>
      </c>
    </row>
    <row r="14" spans="1:9" s="217" customFormat="1" ht="23.25" customHeight="1">
      <c r="A14" s="238" t="s">
        <v>1484</v>
      </c>
      <c r="B14" s="231" t="s">
        <v>1460</v>
      </c>
      <c r="C14" s="240" t="s">
        <v>1485</v>
      </c>
      <c r="D14" s="241">
        <v>9404</v>
      </c>
      <c r="E14" s="250" t="s">
        <v>1486</v>
      </c>
      <c r="F14" s="241">
        <v>112</v>
      </c>
      <c r="G14" s="251" t="s">
        <v>1486</v>
      </c>
      <c r="H14" s="241">
        <v>39</v>
      </c>
      <c r="I14" s="250" t="s">
        <v>247</v>
      </c>
    </row>
    <row r="15" spans="1:9" s="217" customFormat="1" ht="23.25" customHeight="1">
      <c r="A15" s="238" t="s">
        <v>1487</v>
      </c>
      <c r="B15" s="231" t="s">
        <v>1460</v>
      </c>
      <c r="C15" s="240" t="s">
        <v>1488</v>
      </c>
      <c r="D15" s="241">
        <v>9405</v>
      </c>
      <c r="E15" s="242" t="s">
        <v>1489</v>
      </c>
      <c r="F15" s="241">
        <v>113</v>
      </c>
      <c r="G15" s="240" t="s">
        <v>1489</v>
      </c>
      <c r="H15" s="241">
        <v>40</v>
      </c>
      <c r="I15" s="242" t="s">
        <v>1490</v>
      </c>
    </row>
    <row r="16" spans="1:9" s="217" customFormat="1" ht="23.25" customHeight="1">
      <c r="A16" s="238" t="s">
        <v>1491</v>
      </c>
      <c r="B16" s="231" t="s">
        <v>1460</v>
      </c>
      <c r="C16" s="240" t="s">
        <v>1492</v>
      </c>
      <c r="D16" s="241">
        <v>9500</v>
      </c>
      <c r="E16" s="242" t="s">
        <v>1493</v>
      </c>
      <c r="F16" s="241">
        <v>125</v>
      </c>
      <c r="G16" s="240" t="s">
        <v>1493</v>
      </c>
      <c r="H16" s="241">
        <v>52</v>
      </c>
      <c r="I16" s="242" t="s">
        <v>1494</v>
      </c>
    </row>
    <row r="17" spans="1:9" s="217" customFormat="1" ht="23.25" customHeight="1">
      <c r="A17" s="230" t="s">
        <v>1495</v>
      </c>
      <c r="B17" s="231" t="s">
        <v>1460</v>
      </c>
      <c r="C17" s="232" t="s">
        <v>1496</v>
      </c>
      <c r="D17" s="219">
        <v>9700</v>
      </c>
      <c r="E17" s="233" t="s">
        <v>1497</v>
      </c>
      <c r="F17" s="219">
        <v>128</v>
      </c>
      <c r="G17" s="232" t="s">
        <v>1497</v>
      </c>
      <c r="H17" s="219">
        <v>55</v>
      </c>
      <c r="I17" s="233" t="s">
        <v>1497</v>
      </c>
    </row>
    <row r="21" spans="1:9" ht="22.9" customHeight="1">
      <c r="E21" s="254"/>
    </row>
    <row r="22" spans="1:9" ht="22.9" customHeight="1">
      <c r="E22" s="254"/>
    </row>
    <row r="23" spans="1:9" ht="22.9" customHeight="1">
      <c r="E23" s="254"/>
    </row>
    <row r="24" spans="1:9" ht="22.9" customHeight="1">
      <c r="E24" s="254"/>
    </row>
    <row r="25" spans="1:9" ht="22.9" customHeight="1">
      <c r="E25" s="254"/>
    </row>
    <row r="26" spans="1:9" ht="22.9" customHeight="1">
      <c r="E26" s="254"/>
    </row>
    <row r="27" spans="1:9" ht="22.9" customHeight="1">
      <c r="E27" s="254"/>
    </row>
    <row r="28" spans="1:9" ht="22.9" customHeight="1">
      <c r="E28" s="254"/>
    </row>
    <row r="29" spans="1:9" ht="22.9" customHeight="1">
      <c r="E29" s="254"/>
    </row>
    <row r="30" spans="1:9" ht="22.9" customHeight="1">
      <c r="E30" s="254"/>
    </row>
    <row r="31" spans="1:9" ht="22.9" customHeight="1">
      <c r="E31" s="254"/>
    </row>
    <row r="32" spans="1:9" ht="22.9" customHeight="1">
      <c r="E32" s="254"/>
    </row>
    <row r="33" spans="5:5" ht="22.9" customHeight="1">
      <c r="E33" s="254"/>
    </row>
    <row r="34" spans="5:5" ht="22.9" customHeight="1">
      <c r="E34" s="254"/>
    </row>
    <row r="35" spans="5:5" ht="22.9" customHeight="1">
      <c r="E35" s="254"/>
    </row>
    <row r="36" spans="5:5" ht="22.9" customHeight="1">
      <c r="E36" s="254"/>
    </row>
    <row r="37" spans="5:5" ht="22.9" customHeight="1">
      <c r="E37" s="254"/>
    </row>
    <row r="38" spans="5:5" ht="22.9" customHeight="1">
      <c r="E38" s="254"/>
    </row>
    <row r="39" spans="5:5" ht="22.9" customHeight="1">
      <c r="E39" s="254"/>
    </row>
    <row r="40" spans="5:5" ht="22.9" customHeight="1">
      <c r="E40" s="254"/>
    </row>
    <row r="41" spans="5:5" ht="22.9" customHeight="1">
      <c r="E41" s="254"/>
    </row>
    <row r="42" spans="5:5" ht="22.9" customHeight="1">
      <c r="E42" s="254"/>
    </row>
    <row r="43" spans="5:5" ht="22.9" customHeight="1">
      <c r="E43" s="254"/>
    </row>
    <row r="44" spans="5:5" ht="22.9" customHeight="1">
      <c r="E44" s="254"/>
    </row>
    <row r="45" spans="5:5" ht="22.9" customHeight="1">
      <c r="E45" s="254"/>
    </row>
    <row r="46" spans="5:5" ht="22.9" customHeight="1">
      <c r="E46" s="254"/>
    </row>
    <row r="47" spans="5:5" ht="22.9" customHeight="1">
      <c r="E47" s="254"/>
    </row>
    <row r="48" spans="5:5" ht="22.9" customHeight="1">
      <c r="E48" s="254"/>
    </row>
    <row r="49" spans="5:5" ht="22.9" customHeight="1">
      <c r="E49" s="254"/>
    </row>
    <row r="50" spans="5:5" ht="22.9" customHeight="1">
      <c r="E50" s="254"/>
    </row>
    <row r="51" spans="5:5" ht="22.9" customHeight="1">
      <c r="E51" s="254"/>
    </row>
    <row r="52" spans="5:5" ht="22.9" customHeight="1">
      <c r="E52" s="254"/>
    </row>
    <row r="53" spans="5:5" ht="22.9" customHeight="1">
      <c r="E53" s="254"/>
    </row>
    <row r="54" spans="5:5" ht="22.9" customHeight="1">
      <c r="E54" s="254"/>
    </row>
    <row r="55" spans="5:5" ht="22.9" customHeight="1">
      <c r="E55" s="254"/>
    </row>
    <row r="56" spans="5:5" ht="22.9" customHeight="1">
      <c r="E56" s="254"/>
    </row>
    <row r="57" spans="5:5" ht="22.9" customHeight="1">
      <c r="E57" s="254"/>
    </row>
    <row r="58" spans="5:5" ht="22.9" customHeight="1">
      <c r="E58" s="254"/>
    </row>
    <row r="59" spans="5:5" ht="22.9" customHeight="1">
      <c r="E59" s="254"/>
    </row>
    <row r="60" spans="5:5" ht="22.9" customHeight="1">
      <c r="E60" s="254"/>
    </row>
    <row r="61" spans="5:5" ht="22.9" customHeight="1">
      <c r="E61" s="254"/>
    </row>
    <row r="62" spans="5:5" ht="22.9" customHeight="1">
      <c r="E62" s="254"/>
    </row>
    <row r="63" spans="5:5" ht="22.9" customHeight="1">
      <c r="E63" s="254"/>
    </row>
    <row r="64" spans="5:5" ht="22.9" customHeight="1">
      <c r="E64" s="254"/>
    </row>
    <row r="65" spans="5:5" ht="22.9" customHeight="1">
      <c r="E65" s="254"/>
    </row>
    <row r="66" spans="5:5" ht="22.9" customHeight="1">
      <c r="E66" s="254"/>
    </row>
    <row r="67" spans="5:5" ht="22.9" customHeight="1">
      <c r="E67" s="254"/>
    </row>
    <row r="68" spans="5:5" ht="22.9" customHeight="1">
      <c r="E68" s="254"/>
    </row>
    <row r="69" spans="5:5" ht="22.9" customHeight="1">
      <c r="E69" s="254"/>
    </row>
    <row r="70" spans="5:5" ht="22.9" customHeight="1">
      <c r="E70" s="254"/>
    </row>
    <row r="71" spans="5:5" ht="22.9" customHeight="1">
      <c r="E71" s="254"/>
    </row>
  </sheetData>
  <mergeCells count="6">
    <mergeCell ref="A4:B4"/>
    <mergeCell ref="A2:I2"/>
    <mergeCell ref="A3:C3"/>
    <mergeCell ref="D3:E3"/>
    <mergeCell ref="F3:G3"/>
    <mergeCell ref="H3:I3"/>
  </mergeCells>
  <phoneticPr fontId="3"/>
  <pageMargins left="0.82677165354330717" right="0.82677165354330717" top="0.79" bottom="0.62992125984251968" header="0.51181102362204722" footer="0.51181102362204722"/>
  <pageSetup paperSize="9" scale="79" fitToWidth="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A1:DF442"/>
  <sheetViews>
    <sheetView zoomScale="75" workbookViewId="0">
      <selection activeCell="G8" sqref="G8"/>
    </sheetView>
  </sheetViews>
  <sheetFormatPr defaultRowHeight="14.25"/>
  <cols>
    <col min="1" max="1" width="4.5" style="3" customWidth="1"/>
    <col min="2" max="2" width="44.25" style="2" bestFit="1" customWidth="1"/>
    <col min="3" max="3" width="13.125" style="2" customWidth="1"/>
    <col min="4" max="4" width="13.125" style="257" customWidth="1"/>
    <col min="5" max="5" width="8.5" style="2" bestFit="1" customWidth="1"/>
    <col min="6" max="6" width="6.5" style="2" bestFit="1" customWidth="1"/>
    <col min="7" max="7" width="7.5" style="2" bestFit="1" customWidth="1"/>
    <col min="8" max="10" width="8.5" style="2" bestFit="1" customWidth="1"/>
    <col min="11" max="11" width="7.5" style="2" bestFit="1" customWidth="1"/>
    <col min="12" max="12" width="9.875" style="2" bestFit="1" customWidth="1"/>
    <col min="13" max="14" width="7.5" style="2" bestFit="1" customWidth="1"/>
    <col min="15" max="18" width="9.875" style="2" bestFit="1" customWidth="1"/>
    <col min="19" max="24" width="8.5" style="2" bestFit="1" customWidth="1"/>
    <col min="25" max="25" width="9.875" style="2" bestFit="1" customWidth="1"/>
    <col min="26" max="26" width="8.5" style="2" bestFit="1" customWidth="1"/>
    <col min="27" max="27" width="9.875" style="2" bestFit="1" customWidth="1"/>
    <col min="28" max="30" width="8.5" style="2" bestFit="1" customWidth="1"/>
    <col min="31" max="31" width="7.5" style="2" bestFit="1" customWidth="1"/>
    <col min="32" max="32" width="9.5" style="2" bestFit="1" customWidth="1"/>
    <col min="33" max="33" width="11" style="2" bestFit="1" customWidth="1"/>
    <col min="34" max="16384" width="9" style="2"/>
  </cols>
  <sheetData>
    <row r="1" spans="1:95" ht="18.75">
      <c r="A1" s="1" t="s">
        <v>0</v>
      </c>
    </row>
    <row r="3" spans="1:95" s="3" customFormat="1" ht="19.5" customHeight="1">
      <c r="A3" s="5"/>
      <c r="B3" s="6"/>
      <c r="C3" s="7" t="s">
        <v>6</v>
      </c>
      <c r="D3" s="258"/>
    </row>
    <row r="4" spans="1:95" s="18" customFormat="1" ht="44.25" customHeight="1" thickBot="1">
      <c r="A4" s="12"/>
      <c r="B4" s="13"/>
      <c r="C4" s="260" t="s">
        <v>131</v>
      </c>
      <c r="D4" s="261" t="s">
        <v>1498</v>
      </c>
    </row>
    <row r="5" spans="1:95" ht="25.5" customHeight="1">
      <c r="A5" s="19" t="s">
        <v>2</v>
      </c>
      <c r="B5" s="20" t="s">
        <v>127</v>
      </c>
      <c r="C5" s="262">
        <v>0</v>
      </c>
      <c r="D5" s="263"/>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row>
    <row r="6" spans="1:95" ht="25.5" customHeight="1">
      <c r="A6" s="19" t="s">
        <v>3</v>
      </c>
      <c r="B6" s="20" t="s">
        <v>128</v>
      </c>
      <c r="C6" s="264">
        <v>0</v>
      </c>
      <c r="D6" s="265"/>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row>
    <row r="7" spans="1:95" ht="25.5" customHeight="1">
      <c r="A7" s="19" t="s">
        <v>4</v>
      </c>
      <c r="B7" s="20" t="s">
        <v>129</v>
      </c>
      <c r="C7" s="264">
        <v>0</v>
      </c>
      <c r="D7" s="265"/>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row>
    <row r="8" spans="1:95" ht="25.5" customHeight="1" thickBot="1">
      <c r="A8" s="19" t="s">
        <v>5</v>
      </c>
      <c r="B8" s="20" t="s">
        <v>130</v>
      </c>
      <c r="C8" s="266">
        <v>0.3354329905090207</v>
      </c>
      <c r="D8" s="267">
        <f>SUM(C5:C8)</f>
        <v>0.3354329905090207</v>
      </c>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row>
    <row r="9" spans="1:95" ht="25.5" customHeight="1" thickBot="1">
      <c r="A9" s="19" t="s">
        <v>6</v>
      </c>
      <c r="B9" s="273" t="s">
        <v>131</v>
      </c>
      <c r="C9" s="268">
        <v>380.29592674363209</v>
      </c>
      <c r="D9" s="269">
        <f>SUM(C9)</f>
        <v>380.29592674363209</v>
      </c>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row>
    <row r="10" spans="1:95" ht="25.5" customHeight="1">
      <c r="A10" s="19" t="s">
        <v>7</v>
      </c>
      <c r="B10" s="20" t="s">
        <v>132</v>
      </c>
      <c r="C10" s="262">
        <v>0</v>
      </c>
      <c r="D10" s="263"/>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row>
    <row r="11" spans="1:95" ht="25.5" customHeight="1">
      <c r="A11" s="19" t="s">
        <v>8</v>
      </c>
      <c r="B11" s="20" t="s">
        <v>133</v>
      </c>
      <c r="C11" s="264">
        <v>0</v>
      </c>
      <c r="D11" s="265"/>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row>
    <row r="12" spans="1:95" ht="25.5" customHeight="1" thickBot="1">
      <c r="A12" s="19" t="s">
        <v>9</v>
      </c>
      <c r="B12" s="20" t="s">
        <v>134</v>
      </c>
      <c r="C12" s="266">
        <v>0</v>
      </c>
      <c r="D12" s="267">
        <f>SUM(C10:C12)</f>
        <v>0</v>
      </c>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row>
    <row r="13" spans="1:95" ht="25.5" customHeight="1">
      <c r="A13" s="19" t="s">
        <v>10</v>
      </c>
      <c r="B13" s="20" t="s">
        <v>135</v>
      </c>
      <c r="C13" s="262">
        <v>520.41480388446575</v>
      </c>
      <c r="D13" s="263"/>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row>
    <row r="14" spans="1:95" ht="25.5" customHeight="1">
      <c r="A14" s="19" t="s">
        <v>11</v>
      </c>
      <c r="B14" s="20" t="s">
        <v>136</v>
      </c>
      <c r="C14" s="264">
        <v>295.99325639305465</v>
      </c>
      <c r="D14" s="265"/>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row>
    <row r="15" spans="1:95" ht="25.5" customHeight="1">
      <c r="A15" s="19" t="s">
        <v>12</v>
      </c>
      <c r="B15" s="20" t="s">
        <v>137</v>
      </c>
      <c r="C15" s="264">
        <v>45.440539993608375</v>
      </c>
      <c r="D15" s="265"/>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row>
    <row r="16" spans="1:95" ht="25.5" customHeight="1" thickBot="1">
      <c r="A16" s="19" t="s">
        <v>13</v>
      </c>
      <c r="B16" s="20" t="s">
        <v>138</v>
      </c>
      <c r="C16" s="266">
        <v>0</v>
      </c>
      <c r="D16" s="267">
        <f>SUM(C13:C16)</f>
        <v>861.84860027112882</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row>
    <row r="17" spans="1:95" ht="25.5" customHeight="1">
      <c r="A17" s="19" t="s">
        <v>14</v>
      </c>
      <c r="B17" s="20" t="s">
        <v>139</v>
      </c>
      <c r="C17" s="262">
        <v>226.37252872912262</v>
      </c>
      <c r="D17" s="263"/>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row>
    <row r="18" spans="1:95" ht="25.5" customHeight="1" thickBot="1">
      <c r="A18" s="19" t="s">
        <v>15</v>
      </c>
      <c r="B18" s="20" t="s">
        <v>140</v>
      </c>
      <c r="C18" s="266">
        <v>197.82398833798686</v>
      </c>
      <c r="D18" s="267">
        <f>SUM(C17:C18)</f>
        <v>424.19651706710948</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row>
    <row r="19" spans="1:95" ht="25.5" customHeight="1">
      <c r="A19" s="19" t="s">
        <v>16</v>
      </c>
      <c r="B19" s="20" t="s">
        <v>141</v>
      </c>
      <c r="C19" s="262">
        <v>27.699022706309634</v>
      </c>
      <c r="D19" s="263"/>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row>
    <row r="20" spans="1:95" ht="25.5" customHeight="1">
      <c r="A20" s="19" t="s">
        <v>17</v>
      </c>
      <c r="B20" s="20" t="s">
        <v>142</v>
      </c>
      <c r="C20" s="264">
        <v>6.9801771410096078</v>
      </c>
      <c r="D20" s="265"/>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row>
    <row r="21" spans="1:95" ht="25.5" customHeight="1">
      <c r="A21" s="19" t="s">
        <v>18</v>
      </c>
      <c r="B21" s="20" t="s">
        <v>143</v>
      </c>
      <c r="C21" s="264">
        <v>0.36713626239161512</v>
      </c>
      <c r="D21" s="265"/>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row>
    <row r="22" spans="1:95" ht="25.5" customHeight="1" thickBot="1">
      <c r="A22" s="19" t="s">
        <v>19</v>
      </c>
      <c r="B22" s="20" t="s">
        <v>144</v>
      </c>
      <c r="C22" s="266">
        <v>2.1587759492041925</v>
      </c>
      <c r="D22" s="267">
        <f>SUM(C19:C22)</f>
        <v>37.205112058915049</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row>
    <row r="23" spans="1:95" ht="25.5" customHeight="1" thickBot="1">
      <c r="A23" s="19" t="s">
        <v>20</v>
      </c>
      <c r="B23" s="20" t="s">
        <v>145</v>
      </c>
      <c r="C23" s="270">
        <v>7.6061098747142513</v>
      </c>
      <c r="D23" s="27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row>
    <row r="24" spans="1:95" ht="25.5" customHeight="1">
      <c r="A24" s="19" t="s">
        <v>21</v>
      </c>
      <c r="B24" s="20" t="s">
        <v>146</v>
      </c>
      <c r="C24" s="262">
        <v>0</v>
      </c>
      <c r="D24" s="263"/>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row>
    <row r="25" spans="1:95" ht="25.5" customHeight="1">
      <c r="A25" s="19" t="s">
        <v>22</v>
      </c>
      <c r="B25" s="20" t="s">
        <v>147</v>
      </c>
      <c r="C25" s="264">
        <v>4.7027569942207261</v>
      </c>
      <c r="D25" s="265"/>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row>
    <row r="26" spans="1:95" ht="25.5" customHeight="1">
      <c r="A26" s="19" t="s">
        <v>23</v>
      </c>
      <c r="B26" s="20" t="s">
        <v>148</v>
      </c>
      <c r="C26" s="264">
        <v>0</v>
      </c>
      <c r="D26" s="265"/>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row>
    <row r="27" spans="1:95" ht="25.5" customHeight="1">
      <c r="A27" s="19" t="s">
        <v>24</v>
      </c>
      <c r="B27" s="20" t="s">
        <v>149</v>
      </c>
      <c r="C27" s="264">
        <v>0</v>
      </c>
      <c r="D27" s="265"/>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row>
    <row r="28" spans="1:95" ht="25.5" customHeight="1">
      <c r="A28" s="19" t="s">
        <v>25</v>
      </c>
      <c r="B28" s="20" t="s">
        <v>150</v>
      </c>
      <c r="C28" s="264">
        <v>0</v>
      </c>
      <c r="D28" s="265"/>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row>
    <row r="29" spans="1:95" ht="25.5" customHeight="1">
      <c r="A29" s="19" t="s">
        <v>26</v>
      </c>
      <c r="B29" s="20" t="s">
        <v>151</v>
      </c>
      <c r="C29" s="264">
        <v>0</v>
      </c>
      <c r="D29" s="265"/>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row>
    <row r="30" spans="1:95" ht="25.5" customHeight="1">
      <c r="A30" s="19" t="s">
        <v>27</v>
      </c>
      <c r="B30" s="20" t="s">
        <v>152</v>
      </c>
      <c r="C30" s="264">
        <v>11.17179713155231</v>
      </c>
      <c r="D30" s="265"/>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row>
    <row r="31" spans="1:95" ht="25.5" customHeight="1" thickBot="1">
      <c r="A31" s="19" t="s">
        <v>28</v>
      </c>
      <c r="B31" s="20" t="s">
        <v>153</v>
      </c>
      <c r="C31" s="266">
        <v>33.165902703294847</v>
      </c>
      <c r="D31" s="267">
        <f>SUM(C24:C31)</f>
        <v>49.040456829067885</v>
      </c>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row>
    <row r="32" spans="1:95" ht="25.5" customHeight="1">
      <c r="A32" s="19" t="s">
        <v>29</v>
      </c>
      <c r="B32" s="20" t="s">
        <v>154</v>
      </c>
      <c r="C32" s="262">
        <v>2443.9352893727564</v>
      </c>
      <c r="D32" s="263"/>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row>
    <row r="33" spans="1:98" ht="25.5" customHeight="1" thickBot="1">
      <c r="A33" s="19" t="s">
        <v>30</v>
      </c>
      <c r="B33" s="20" t="s">
        <v>155</v>
      </c>
      <c r="C33" s="266">
        <v>3.8744154976619906E-3</v>
      </c>
      <c r="D33" s="267">
        <f>SUM(C32:C33)</f>
        <v>2443.9391637882541</v>
      </c>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row>
    <row r="34" spans="1:98" ht="25.5" customHeight="1">
      <c r="A34" s="19" t="s">
        <v>31</v>
      </c>
      <c r="B34" s="20" t="s">
        <v>156</v>
      </c>
      <c r="C34" s="270">
        <v>266.31783917346741</v>
      </c>
      <c r="D34" s="27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row>
    <row r="35" spans="1:98" ht="25.5" customHeight="1">
      <c r="A35" s="19" t="s">
        <v>32</v>
      </c>
      <c r="B35" s="20" t="s">
        <v>157</v>
      </c>
      <c r="C35" s="270">
        <v>20.714556749182361</v>
      </c>
      <c r="D35" s="27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row>
    <row r="36" spans="1:98" ht="25.5" customHeight="1" thickBot="1">
      <c r="A36" s="19" t="s">
        <v>33</v>
      </c>
      <c r="B36" s="20" t="s">
        <v>158</v>
      </c>
      <c r="C36" s="270">
        <v>7.7564293058930947</v>
      </c>
      <c r="D36" s="27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row>
    <row r="37" spans="1:98" ht="25.5" customHeight="1">
      <c r="A37" s="19" t="s">
        <v>34</v>
      </c>
      <c r="B37" s="20" t="s">
        <v>159</v>
      </c>
      <c r="C37" s="262">
        <v>0</v>
      </c>
      <c r="D37" s="263"/>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row>
    <row r="38" spans="1:98" ht="25.5" customHeight="1">
      <c r="A38" s="19" t="s">
        <v>35</v>
      </c>
      <c r="B38" s="20" t="s">
        <v>160</v>
      </c>
      <c r="C38" s="264">
        <v>0</v>
      </c>
      <c r="D38" s="265"/>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row>
    <row r="39" spans="1:98" ht="25.5" customHeight="1">
      <c r="A39" s="19" t="s">
        <v>36</v>
      </c>
      <c r="B39" s="20" t="s">
        <v>161</v>
      </c>
      <c r="C39" s="264">
        <v>0</v>
      </c>
      <c r="D39" s="265"/>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row>
    <row r="40" spans="1:98" ht="25.5" customHeight="1" thickBot="1">
      <c r="A40" s="19" t="s">
        <v>37</v>
      </c>
      <c r="B40" s="20" t="s">
        <v>162</v>
      </c>
      <c r="C40" s="266">
        <v>0.85311702264968148</v>
      </c>
      <c r="D40" s="267">
        <f>SUM(C37:C40)</f>
        <v>0.85311702264968148</v>
      </c>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row>
    <row r="41" spans="1:98" ht="25.5" customHeight="1">
      <c r="A41" s="19" t="s">
        <v>38</v>
      </c>
      <c r="B41" s="20" t="s">
        <v>163</v>
      </c>
      <c r="C41" s="262">
        <v>0</v>
      </c>
      <c r="D41" s="263"/>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row>
    <row r="42" spans="1:98" ht="25.5" customHeight="1">
      <c r="A42" s="19" t="s">
        <v>39</v>
      </c>
      <c r="B42" s="20" t="s">
        <v>164</v>
      </c>
      <c r="C42" s="264">
        <v>1.9087857441165048</v>
      </c>
      <c r="D42" s="265"/>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row>
    <row r="43" spans="1:98" ht="25.5" customHeight="1">
      <c r="A43" s="19" t="s">
        <v>40</v>
      </c>
      <c r="B43" s="20" t="s">
        <v>165</v>
      </c>
      <c r="C43" s="264">
        <v>0.36806971390989818</v>
      </c>
      <c r="D43" s="265"/>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row>
    <row r="44" spans="1:98" ht="25.5" customHeight="1" thickBot="1">
      <c r="A44" s="19" t="s">
        <v>41</v>
      </c>
      <c r="B44" s="20" t="s">
        <v>166</v>
      </c>
      <c r="C44" s="266">
        <v>0</v>
      </c>
      <c r="D44" s="267">
        <f>SUM(C41:C44)</f>
        <v>2.2768554580264029</v>
      </c>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row>
    <row r="45" spans="1:98" ht="25.5" customHeight="1">
      <c r="A45" s="19" t="s">
        <v>42</v>
      </c>
      <c r="B45" s="20" t="s">
        <v>167</v>
      </c>
      <c r="C45" s="262">
        <v>0</v>
      </c>
      <c r="D45" s="263"/>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row>
    <row r="46" spans="1:98" ht="25.5" customHeight="1" thickBot="1">
      <c r="A46" s="19" t="s">
        <v>43</v>
      </c>
      <c r="B46" s="20" t="s">
        <v>168</v>
      </c>
      <c r="C46" s="266">
        <v>0</v>
      </c>
      <c r="D46" s="267">
        <f>SUM(C45:C46)</f>
        <v>0</v>
      </c>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row>
    <row r="47" spans="1:98" ht="25.5" customHeight="1">
      <c r="A47" s="19" t="s">
        <v>44</v>
      </c>
      <c r="B47" s="20" t="s">
        <v>169</v>
      </c>
      <c r="C47" s="262">
        <v>5.6435325529323102</v>
      </c>
      <c r="D47" s="263"/>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row>
    <row r="48" spans="1:98" ht="25.5" customHeight="1" thickBot="1">
      <c r="A48" s="19" t="s">
        <v>45</v>
      </c>
      <c r="B48" s="20" t="s">
        <v>170</v>
      </c>
      <c r="C48" s="266">
        <v>36.044128754954173</v>
      </c>
      <c r="D48" s="267">
        <f>SUM(C47:C48)</f>
        <v>41.687661307886486</v>
      </c>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row>
    <row r="49" spans="1:99" ht="25.5" customHeight="1">
      <c r="A49" s="19" t="s">
        <v>46</v>
      </c>
      <c r="B49" s="20" t="s">
        <v>171</v>
      </c>
      <c r="C49" s="262">
        <v>0</v>
      </c>
      <c r="D49" s="263"/>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row>
    <row r="50" spans="1:99" ht="25.5" customHeight="1">
      <c r="A50" s="19" t="s">
        <v>47</v>
      </c>
      <c r="B50" s="20" t="s">
        <v>172</v>
      </c>
      <c r="C50" s="264">
        <v>0</v>
      </c>
      <c r="D50" s="265"/>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row>
    <row r="51" spans="1:99" ht="25.5" customHeight="1">
      <c r="A51" s="19" t="s">
        <v>48</v>
      </c>
      <c r="B51" s="20" t="s">
        <v>173</v>
      </c>
      <c r="C51" s="264">
        <v>0</v>
      </c>
      <c r="D51" s="265"/>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row>
    <row r="52" spans="1:99" ht="25.5" customHeight="1" thickBot="1">
      <c r="A52" s="19" t="s">
        <v>49</v>
      </c>
      <c r="B52" s="20" t="s">
        <v>174</v>
      </c>
      <c r="C52" s="266">
        <v>0</v>
      </c>
      <c r="D52" s="267">
        <f>SUM(C49:C52)</f>
        <v>0</v>
      </c>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row>
    <row r="53" spans="1:99" ht="25.5" customHeight="1">
      <c r="A53" s="19" t="s">
        <v>50</v>
      </c>
      <c r="B53" s="20" t="s">
        <v>175</v>
      </c>
      <c r="C53" s="262">
        <v>24.750383097819359</v>
      </c>
      <c r="D53" s="263"/>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row>
    <row r="54" spans="1:99" ht="25.5" customHeight="1">
      <c r="A54" s="19" t="s">
        <v>51</v>
      </c>
      <c r="B54" s="20" t="s">
        <v>176</v>
      </c>
      <c r="C54" s="264">
        <v>0</v>
      </c>
      <c r="D54" s="265"/>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row>
    <row r="55" spans="1:99" ht="25.5" customHeight="1">
      <c r="A55" s="19" t="s">
        <v>52</v>
      </c>
      <c r="B55" s="20" t="s">
        <v>177</v>
      </c>
      <c r="C55" s="264">
        <v>46.054705862257656</v>
      </c>
      <c r="D55" s="265"/>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row>
    <row r="56" spans="1:99" ht="25.5" customHeight="1" thickBot="1">
      <c r="A56" s="19" t="s">
        <v>53</v>
      </c>
      <c r="B56" s="20" t="s">
        <v>178</v>
      </c>
      <c r="C56" s="266">
        <v>0</v>
      </c>
      <c r="D56" s="267">
        <f>SUM(C53:C56)</f>
        <v>70.805088960077015</v>
      </c>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row>
    <row r="57" spans="1:99" ht="25.5" customHeight="1">
      <c r="A57" s="19" t="s">
        <v>54</v>
      </c>
      <c r="B57" s="20" t="s">
        <v>179</v>
      </c>
      <c r="C57" s="262">
        <v>0.36399013912696015</v>
      </c>
      <c r="D57" s="263"/>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row>
    <row r="58" spans="1:99" ht="25.5" customHeight="1" thickBot="1">
      <c r="A58" s="19" t="s">
        <v>55</v>
      </c>
      <c r="B58" s="20" t="s">
        <v>180</v>
      </c>
      <c r="C58" s="266">
        <v>0</v>
      </c>
      <c r="D58" s="267">
        <f>SUM(C57:C58)</f>
        <v>0.36399013912696015</v>
      </c>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row>
    <row r="59" spans="1:99" ht="25.5" customHeight="1">
      <c r="A59" s="19" t="s">
        <v>56</v>
      </c>
      <c r="B59" s="20" t="s">
        <v>181</v>
      </c>
      <c r="C59" s="262">
        <v>0</v>
      </c>
      <c r="D59" s="263"/>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row>
    <row r="60" spans="1:99" ht="25.5" customHeight="1" thickBot="1">
      <c r="A60" s="19" t="s">
        <v>57</v>
      </c>
      <c r="B60" s="20" t="s">
        <v>182</v>
      </c>
      <c r="C60" s="266">
        <v>0.13136711935390394</v>
      </c>
      <c r="D60" s="267">
        <f>SUM(C59:C60)</f>
        <v>0.13136711935390394</v>
      </c>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row>
    <row r="61" spans="1:99" ht="25.5" customHeight="1">
      <c r="A61" s="19" t="s">
        <v>58</v>
      </c>
      <c r="B61" s="20" t="s">
        <v>183</v>
      </c>
      <c r="C61" s="262">
        <v>0</v>
      </c>
      <c r="D61" s="263"/>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row>
    <row r="62" spans="1:99" ht="25.5" customHeight="1">
      <c r="A62" s="19" t="s">
        <v>59</v>
      </c>
      <c r="B62" s="20" t="s">
        <v>184</v>
      </c>
      <c r="C62" s="264">
        <v>0</v>
      </c>
      <c r="D62" s="265"/>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row>
    <row r="63" spans="1:99" ht="25.5" customHeight="1">
      <c r="A63" s="19" t="s">
        <v>60</v>
      </c>
      <c r="B63" s="20" t="s">
        <v>185</v>
      </c>
      <c r="C63" s="264">
        <v>0</v>
      </c>
      <c r="D63" s="265"/>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row>
    <row r="64" spans="1:99" ht="25.5" customHeight="1">
      <c r="A64" s="19" t="s">
        <v>61</v>
      </c>
      <c r="B64" s="20" t="s">
        <v>186</v>
      </c>
      <c r="C64" s="264">
        <v>1264.0106600315698</v>
      </c>
      <c r="D64" s="265"/>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row>
    <row r="65" spans="1:99" ht="25.5" customHeight="1" thickBot="1">
      <c r="A65" s="19" t="s">
        <v>62</v>
      </c>
      <c r="B65" s="20" t="s">
        <v>187</v>
      </c>
      <c r="C65" s="266">
        <v>0</v>
      </c>
      <c r="D65" s="267">
        <f>SUM(C61:C65)</f>
        <v>1264.0106600315698</v>
      </c>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row>
    <row r="66" spans="1:99" ht="25.5" customHeight="1" thickBot="1">
      <c r="A66" s="19" t="s">
        <v>63</v>
      </c>
      <c r="B66" s="20" t="s">
        <v>188</v>
      </c>
      <c r="C66" s="268">
        <v>3.2636723400877685E-2</v>
      </c>
      <c r="D66" s="269">
        <f>SUM(C66)</f>
        <v>3.2636723400877685E-2</v>
      </c>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row>
    <row r="67" spans="1:99" ht="25.5" customHeight="1">
      <c r="A67" s="19" t="s">
        <v>64</v>
      </c>
      <c r="B67" s="20" t="s">
        <v>189</v>
      </c>
      <c r="C67" s="270">
        <v>155.47513586495867</v>
      </c>
      <c r="D67" s="27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row>
    <row r="68" spans="1:99" ht="25.5" customHeight="1" thickBot="1">
      <c r="A68" s="19" t="s">
        <v>65</v>
      </c>
      <c r="B68" s="20" t="s">
        <v>190</v>
      </c>
      <c r="C68" s="270">
        <v>1.9372077488309953E-2</v>
      </c>
      <c r="D68" s="271">
        <f>C68+C67+C36+C35+C34+C23</f>
        <v>457.88944304570413</v>
      </c>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row>
    <row r="69" spans="1:99" ht="25.5" customHeight="1">
      <c r="A69" s="19" t="s">
        <v>66</v>
      </c>
      <c r="B69" s="20" t="s">
        <v>191</v>
      </c>
      <c r="C69" s="262">
        <v>0</v>
      </c>
      <c r="D69" s="263"/>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row>
    <row r="70" spans="1:99" ht="25.5" customHeight="1">
      <c r="A70" s="19" t="s">
        <v>67</v>
      </c>
      <c r="B70" s="20" t="s">
        <v>192</v>
      </c>
      <c r="C70" s="264">
        <v>8.3338356025976346</v>
      </c>
      <c r="D70" s="265"/>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row>
    <row r="71" spans="1:99" ht="25.5" customHeight="1">
      <c r="A71" s="19" t="s">
        <v>68</v>
      </c>
      <c r="B71" s="20" t="s">
        <v>193</v>
      </c>
      <c r="C71" s="264">
        <v>0</v>
      </c>
      <c r="D71" s="265"/>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row>
    <row r="72" spans="1:99" ht="25.5" customHeight="1" thickBot="1">
      <c r="A72" s="19" t="s">
        <v>69</v>
      </c>
      <c r="B72" s="20" t="s">
        <v>194</v>
      </c>
      <c r="C72" s="266">
        <v>0</v>
      </c>
      <c r="D72" s="267">
        <f>SUM(C69:C72)</f>
        <v>8.3338356025976346</v>
      </c>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row>
    <row r="73" spans="1:99" ht="25.5" customHeight="1">
      <c r="A73" s="19" t="s">
        <v>70</v>
      </c>
      <c r="B73" s="20" t="s">
        <v>195</v>
      </c>
      <c r="C73" s="262">
        <v>24.429002661619002</v>
      </c>
      <c r="D73" s="263"/>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row>
    <row r="74" spans="1:99" ht="25.5" customHeight="1" thickBot="1">
      <c r="A74" s="19" t="s">
        <v>71</v>
      </c>
      <c r="B74" s="20" t="s">
        <v>196</v>
      </c>
      <c r="C74" s="266">
        <v>0.54976786286052048</v>
      </c>
      <c r="D74" s="267">
        <f>SUM(C73:C74)</f>
        <v>24.978770524479522</v>
      </c>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row>
    <row r="75" spans="1:99" ht="25.5" customHeight="1">
      <c r="A75" s="19" t="s">
        <v>72</v>
      </c>
      <c r="B75" s="20" t="s">
        <v>197</v>
      </c>
      <c r="C75" s="262">
        <v>3.1445589503981193</v>
      </c>
      <c r="D75" s="263"/>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row>
    <row r="76" spans="1:99" ht="25.5" customHeight="1" thickBot="1">
      <c r="A76" s="19" t="s">
        <v>73</v>
      </c>
      <c r="B76" s="20" t="s">
        <v>198</v>
      </c>
      <c r="C76" s="266">
        <v>0</v>
      </c>
      <c r="D76" s="267">
        <f>SUM(C75:C76)</f>
        <v>3.1445589503981193</v>
      </c>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row>
    <row r="77" spans="1:99" ht="25.5" customHeight="1" thickBot="1">
      <c r="A77" s="19" t="s">
        <v>74</v>
      </c>
      <c r="B77" s="20" t="s">
        <v>199</v>
      </c>
      <c r="C77" s="268">
        <v>1036.0630239663453</v>
      </c>
      <c r="D77" s="269">
        <f>SUM(C77)</f>
        <v>1036.0630239663453</v>
      </c>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row>
    <row r="78" spans="1:99" ht="25.5" customHeight="1" thickBot="1">
      <c r="A78" s="19" t="s">
        <v>75</v>
      </c>
      <c r="B78" s="20" t="s">
        <v>200</v>
      </c>
      <c r="C78" s="268">
        <v>521.55672625089164</v>
      </c>
      <c r="D78" s="269">
        <f>SUM(C78)</f>
        <v>521.55672625089164</v>
      </c>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row>
    <row r="79" spans="1:99" ht="25.5" customHeight="1">
      <c r="A79" s="19" t="s">
        <v>76</v>
      </c>
      <c r="B79" s="20" t="s">
        <v>201</v>
      </c>
      <c r="C79" s="262">
        <v>17.823416608060889</v>
      </c>
      <c r="D79" s="263"/>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row>
    <row r="80" spans="1:99" ht="25.5" customHeight="1">
      <c r="A80" s="19" t="s">
        <v>77</v>
      </c>
      <c r="B80" s="20" t="s">
        <v>202</v>
      </c>
      <c r="C80" s="264">
        <v>0</v>
      </c>
      <c r="D80" s="265"/>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row>
    <row r="81" spans="1:110" ht="25.5" customHeight="1" thickBot="1">
      <c r="A81" s="19" t="s">
        <v>78</v>
      </c>
      <c r="B81" s="20" t="s">
        <v>203</v>
      </c>
      <c r="C81" s="266">
        <v>0</v>
      </c>
      <c r="D81" s="267">
        <f>SUM(C79:C81)</f>
        <v>17.823416608060889</v>
      </c>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row>
    <row r="82" spans="1:110" ht="25.5" customHeight="1">
      <c r="A82" s="19" t="s">
        <v>79</v>
      </c>
      <c r="B82" s="20" t="s">
        <v>204</v>
      </c>
      <c r="C82" s="262">
        <v>30.305904523122923</v>
      </c>
      <c r="D82" s="263"/>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row>
    <row r="83" spans="1:110" ht="25.5" customHeight="1">
      <c r="A83" s="19" t="s">
        <v>80</v>
      </c>
      <c r="B83" s="20" t="s">
        <v>205</v>
      </c>
      <c r="C83" s="264">
        <v>124.7445156370116</v>
      </c>
      <c r="D83" s="265"/>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row>
    <row r="84" spans="1:110" ht="25.5" customHeight="1">
      <c r="A84" s="19" t="s">
        <v>81</v>
      </c>
      <c r="B84" s="20" t="s">
        <v>206</v>
      </c>
      <c r="C84" s="264">
        <v>374.74362008727365</v>
      </c>
      <c r="D84" s="265"/>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row>
    <row r="85" spans="1:110" ht="25.5" customHeight="1">
      <c r="A85" s="19" t="s">
        <v>82</v>
      </c>
      <c r="B85" s="20" t="s">
        <v>207</v>
      </c>
      <c r="C85" s="264">
        <v>56.355953896340829</v>
      </c>
      <c r="D85" s="265"/>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row>
    <row r="86" spans="1:110" ht="25.5" customHeight="1">
      <c r="A86" s="19" t="s">
        <v>83</v>
      </c>
      <c r="B86" s="20" t="s">
        <v>208</v>
      </c>
      <c r="C86" s="264">
        <v>12.729321293326366</v>
      </c>
      <c r="D86" s="265"/>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row>
    <row r="87" spans="1:110" ht="25.5" customHeight="1">
      <c r="A87" s="19" t="s">
        <v>84</v>
      </c>
      <c r="B87" s="20" t="s">
        <v>209</v>
      </c>
      <c r="C87" s="264">
        <v>10.221272647316301</v>
      </c>
      <c r="D87" s="265"/>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row>
    <row r="88" spans="1:110" ht="25.5" customHeight="1">
      <c r="A88" s="19" t="s">
        <v>85</v>
      </c>
      <c r="B88" s="20" t="s">
        <v>210</v>
      </c>
      <c r="C88" s="264">
        <v>27.463489859563161</v>
      </c>
      <c r="D88" s="265"/>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row>
    <row r="89" spans="1:110" ht="25.5" customHeight="1" thickBot="1">
      <c r="A89" s="19" t="s">
        <v>86</v>
      </c>
      <c r="B89" s="20" t="s">
        <v>211</v>
      </c>
      <c r="C89" s="266">
        <v>106.1402409797757</v>
      </c>
      <c r="D89" s="267">
        <f>SUM(C82:C89)</f>
        <v>742.70431892373063</v>
      </c>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row>
    <row r="90" spans="1:110" ht="25.5" customHeight="1">
      <c r="A90" s="19" t="s">
        <v>87</v>
      </c>
      <c r="B90" s="20" t="s">
        <v>212</v>
      </c>
      <c r="C90" s="262">
        <v>90.836735567339645</v>
      </c>
      <c r="D90" s="263"/>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row>
    <row r="91" spans="1:110" ht="25.5" customHeight="1">
      <c r="A91" s="19" t="s">
        <v>88</v>
      </c>
      <c r="B91" s="20" t="s">
        <v>213</v>
      </c>
      <c r="C91" s="264">
        <v>0.11017136353415646</v>
      </c>
      <c r="D91" s="265"/>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row>
    <row r="92" spans="1:110" ht="25.5" customHeight="1">
      <c r="A92" s="19" t="s">
        <v>89</v>
      </c>
      <c r="B92" s="20" t="s">
        <v>214</v>
      </c>
      <c r="C92" s="264">
        <v>27.282263376552027</v>
      </c>
      <c r="D92" s="265"/>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row>
    <row r="93" spans="1:110" ht="25.5" customHeight="1">
      <c r="A93" s="19" t="s">
        <v>90</v>
      </c>
      <c r="B93" s="20" t="s">
        <v>215</v>
      </c>
      <c r="C93" s="264">
        <v>1.9766133482276007</v>
      </c>
      <c r="D93" s="265"/>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row>
    <row r="94" spans="1:110" ht="25.5" customHeight="1" thickBot="1">
      <c r="A94" s="19" t="s">
        <v>91</v>
      </c>
      <c r="B94" s="20" t="s">
        <v>216</v>
      </c>
      <c r="C94" s="266">
        <v>12.617663318099879</v>
      </c>
      <c r="D94" s="267">
        <f>SUM(C90:C94)</f>
        <v>132.82344697375331</v>
      </c>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row>
    <row r="95" spans="1:110" ht="25.5" customHeight="1" thickBot="1">
      <c r="A95" s="19" t="s">
        <v>92</v>
      </c>
      <c r="B95" s="20" t="s">
        <v>217</v>
      </c>
      <c r="C95" s="268">
        <v>0</v>
      </c>
      <c r="D95" s="269">
        <f>SUM(C95)</f>
        <v>0</v>
      </c>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row>
    <row r="96" spans="1:110" ht="25.5" customHeight="1">
      <c r="A96" s="19" t="s">
        <v>93</v>
      </c>
      <c r="B96" s="20" t="s">
        <v>218</v>
      </c>
      <c r="C96" s="262">
        <v>0</v>
      </c>
      <c r="D96" s="263"/>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row>
    <row r="97" spans="1:110" ht="25.5" customHeight="1" thickBot="1">
      <c r="A97" s="19" t="s">
        <v>94</v>
      </c>
      <c r="B97" s="20" t="s">
        <v>219</v>
      </c>
      <c r="C97" s="266">
        <v>36.566194716608742</v>
      </c>
      <c r="D97" s="267">
        <f>SUM(C96:C97)</f>
        <v>36.566194716608742</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row>
    <row r="98" spans="1:110" ht="25.5" customHeight="1">
      <c r="A98" s="19" t="s">
        <v>95</v>
      </c>
      <c r="B98" s="20" t="s">
        <v>220</v>
      </c>
      <c r="C98" s="262">
        <v>0</v>
      </c>
      <c r="D98" s="263"/>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row>
    <row r="99" spans="1:110" ht="25.5" customHeight="1">
      <c r="A99" s="19" t="s">
        <v>96</v>
      </c>
      <c r="B99" s="20" t="s">
        <v>221</v>
      </c>
      <c r="C99" s="264">
        <v>0</v>
      </c>
      <c r="D99" s="265"/>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row>
    <row r="100" spans="1:110" ht="25.5" customHeight="1" thickBot="1">
      <c r="A100" s="19" t="s">
        <v>97</v>
      </c>
      <c r="B100" s="20" t="s">
        <v>222</v>
      </c>
      <c r="C100" s="266">
        <v>0</v>
      </c>
      <c r="D100" s="267">
        <f>SUM(C98:C100)</f>
        <v>0</v>
      </c>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row>
    <row r="101" spans="1:110" ht="25.5" customHeight="1" thickBot="1">
      <c r="A101" s="19" t="s">
        <v>98</v>
      </c>
      <c r="B101" s="20" t="s">
        <v>223</v>
      </c>
      <c r="C101" s="268">
        <v>38.280518708626488</v>
      </c>
      <c r="D101" s="269">
        <f>SUM(C101)</f>
        <v>38.280518708626488</v>
      </c>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row>
    <row r="102" spans="1:110" ht="25.5" customHeight="1">
      <c r="A102" s="19" t="s">
        <v>99</v>
      </c>
      <c r="B102" s="20" t="s">
        <v>224</v>
      </c>
      <c r="C102" s="262">
        <v>22.513362189754798</v>
      </c>
      <c r="D102" s="263"/>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row>
    <row r="103" spans="1:110" ht="25.5" customHeight="1">
      <c r="A103" s="19" t="s">
        <v>100</v>
      </c>
      <c r="B103" s="20" t="s">
        <v>225</v>
      </c>
      <c r="C103" s="264">
        <v>0.90535411538282906</v>
      </c>
      <c r="D103" s="265"/>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row>
    <row r="104" spans="1:110" ht="25.5" customHeight="1">
      <c r="A104" s="19" t="s">
        <v>101</v>
      </c>
      <c r="B104" s="20" t="s">
        <v>226</v>
      </c>
      <c r="C104" s="264">
        <v>7.9939162142751128</v>
      </c>
      <c r="D104" s="265"/>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row>
    <row r="105" spans="1:110" ht="25.5" customHeight="1" thickBot="1">
      <c r="A105" s="19" t="s">
        <v>102</v>
      </c>
      <c r="B105" s="20" t="s">
        <v>227</v>
      </c>
      <c r="C105" s="266">
        <v>136.97807833383499</v>
      </c>
      <c r="D105" s="267">
        <f>SUM(C102:C105)</f>
        <v>168.39071085324773</v>
      </c>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row>
    <row r="106" spans="1:110" ht="25.5" customHeight="1">
      <c r="A106" s="19" t="s">
        <v>103</v>
      </c>
      <c r="B106" s="20" t="s">
        <v>228</v>
      </c>
      <c r="C106" s="262">
        <v>0</v>
      </c>
      <c r="D106" s="263"/>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row>
    <row r="107" spans="1:110" ht="25.5" customHeight="1">
      <c r="A107" s="19" t="s">
        <v>104</v>
      </c>
      <c r="B107" s="20" t="s">
        <v>229</v>
      </c>
      <c r="C107" s="264">
        <v>0</v>
      </c>
      <c r="D107" s="265"/>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row>
    <row r="108" spans="1:110" ht="25.5" customHeight="1">
      <c r="A108" s="19" t="s">
        <v>105</v>
      </c>
      <c r="B108" s="20" t="s">
        <v>230</v>
      </c>
      <c r="C108" s="264">
        <v>0</v>
      </c>
      <c r="D108" s="265"/>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row>
    <row r="109" spans="1:110" ht="25.5" customHeight="1">
      <c r="A109" s="19" t="s">
        <v>106</v>
      </c>
      <c r="B109" s="20" t="s">
        <v>231</v>
      </c>
      <c r="C109" s="264">
        <v>1.1091620885272371</v>
      </c>
      <c r="D109" s="265"/>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row>
    <row r="110" spans="1:110" ht="25.5" customHeight="1" thickBot="1">
      <c r="A110" s="19" t="s">
        <v>107</v>
      </c>
      <c r="B110" s="20" t="s">
        <v>232</v>
      </c>
      <c r="C110" s="266">
        <v>33.63689321546493</v>
      </c>
      <c r="D110" s="267">
        <f>SUM(C106:C110)</f>
        <v>34.746055303992165</v>
      </c>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row>
    <row r="111" spans="1:110" ht="25.5" customHeight="1" thickBot="1">
      <c r="A111" s="19" t="s">
        <v>108</v>
      </c>
      <c r="B111" s="20" t="s">
        <v>233</v>
      </c>
      <c r="C111" s="268">
        <v>29.125350448530945</v>
      </c>
      <c r="D111" s="269">
        <f>SUM(C111)</f>
        <v>29.125350448530945</v>
      </c>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row>
    <row r="112" spans="1:110" ht="25.5" customHeight="1" thickBot="1">
      <c r="A112" s="19" t="s">
        <v>109</v>
      </c>
      <c r="B112" s="20" t="s">
        <v>234</v>
      </c>
      <c r="C112" s="268">
        <v>102.97080479247794</v>
      </c>
      <c r="D112" s="269">
        <f>SUM(C112)</f>
        <v>102.97080479247794</v>
      </c>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row>
    <row r="113" spans="1:110" ht="25.5" customHeight="1" thickBot="1">
      <c r="A113" s="9" t="s">
        <v>110</v>
      </c>
      <c r="B113" s="309" t="s">
        <v>235</v>
      </c>
      <c r="C113" s="268">
        <v>8932.4197621801541</v>
      </c>
      <c r="D113" s="269">
        <f t="shared" ref="D113:D116" si="0">SUM(C113)</f>
        <v>8932.4197621801541</v>
      </c>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row>
    <row r="114" spans="1:110" ht="25.5" customHeight="1" thickBot="1">
      <c r="A114" s="330" t="s">
        <v>242</v>
      </c>
      <c r="B114" s="383"/>
      <c r="C114" s="268">
        <v>1101.0596082254904</v>
      </c>
      <c r="D114" s="269">
        <f t="shared" si="0"/>
        <v>1101.0596082254904</v>
      </c>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row>
    <row r="115" spans="1:110" ht="25.5" customHeight="1" thickBot="1">
      <c r="A115" s="330" t="s">
        <v>243</v>
      </c>
      <c r="B115" s="383"/>
      <c r="C115" s="268">
        <v>4180.8557740389169</v>
      </c>
      <c r="D115" s="269">
        <f t="shared" si="0"/>
        <v>4180.8557740389169</v>
      </c>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row>
    <row r="116" spans="1:110" ht="25.5" customHeight="1" thickBot="1">
      <c r="A116" s="330" t="s">
        <v>244</v>
      </c>
      <c r="B116" s="383"/>
      <c r="C116" s="268">
        <v>2928.6615856559415</v>
      </c>
      <c r="D116" s="269">
        <f t="shared" si="0"/>
        <v>2928.6615856559415</v>
      </c>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row>
    <row r="117" spans="1:110" ht="25.5" customHeight="1">
      <c r="A117" s="330" t="s">
        <v>245</v>
      </c>
      <c r="B117" s="331"/>
      <c r="C117" s="262">
        <v>1572.7397325374484</v>
      </c>
      <c r="D117" s="263"/>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row>
    <row r="118" spans="1:110" ht="25.5" customHeight="1" thickBot="1">
      <c r="A118" s="330" t="s">
        <v>246</v>
      </c>
      <c r="B118" s="331"/>
      <c r="C118" s="266">
        <v>0</v>
      </c>
      <c r="D118" s="267">
        <f>SUM(C117:C118)</f>
        <v>1572.7397325374484</v>
      </c>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row>
    <row r="119" spans="1:110" ht="25.5" customHeight="1" thickBot="1">
      <c r="A119" s="330" t="s">
        <v>247</v>
      </c>
      <c r="B119" s="383"/>
      <c r="C119" s="268">
        <v>823.21137129856049</v>
      </c>
      <c r="D119" s="269">
        <f t="shared" ref="D119:D122" si="1">SUM(C119)</f>
        <v>823.21137129856049</v>
      </c>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row>
    <row r="120" spans="1:110" ht="25.5" customHeight="1" thickBot="1">
      <c r="A120" s="330" t="s">
        <v>248</v>
      </c>
      <c r="B120" s="383"/>
      <c r="C120" s="268">
        <v>-213.69783393650968</v>
      </c>
      <c r="D120" s="269">
        <f t="shared" si="1"/>
        <v>-213.69783393650968</v>
      </c>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row>
    <row r="121" spans="1:110" ht="25.5" customHeight="1" thickBot="1">
      <c r="A121" s="340" t="s">
        <v>249</v>
      </c>
      <c r="B121" s="384"/>
      <c r="C121" s="268">
        <v>10392.830237819846</v>
      </c>
      <c r="D121" s="269">
        <f t="shared" si="1"/>
        <v>10392.830237819846</v>
      </c>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row>
    <row r="122" spans="1:110" ht="25.5" customHeight="1" thickBot="1">
      <c r="A122" s="340" t="s">
        <v>125</v>
      </c>
      <c r="B122" s="384"/>
      <c r="C122" s="268">
        <v>19325.25</v>
      </c>
      <c r="D122" s="269">
        <f t="shared" si="1"/>
        <v>19325.25</v>
      </c>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row>
    <row r="123" spans="1:110">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row>
    <row r="124" spans="1:110">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row>
    <row r="125" spans="1:110">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row>
    <row r="126" spans="1:110">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row>
    <row r="127" spans="1:110">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row>
    <row r="128" spans="1:110">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row>
    <row r="129" spans="5:110">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row>
    <row r="130" spans="5:110">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row>
    <row r="131" spans="5:110">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row>
    <row r="132" spans="5:110">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row>
    <row r="133" spans="5:110">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row>
    <row r="134" spans="5:110">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row>
    <row r="135" spans="5:110">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row>
    <row r="136" spans="5:110">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row>
    <row r="137" spans="5:110">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row>
    <row r="138" spans="5:110">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row>
    <row r="139" spans="5:110">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row>
    <row r="140" spans="5:110">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row>
    <row r="141" spans="5:110">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row>
    <row r="142" spans="5:110">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row>
    <row r="143" spans="5:110">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row>
    <row r="144" spans="5:110">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row>
    <row r="145" spans="5:110">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row>
    <row r="146" spans="5:110">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row>
    <row r="147" spans="5:110">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row>
    <row r="148" spans="5:110">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row>
    <row r="149" spans="5:110">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row>
    <row r="150" spans="5:110">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row>
    <row r="151" spans="5:110">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row>
    <row r="152" spans="5:110">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row>
    <row r="153" spans="5:110">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row>
    <row r="154" spans="5:110">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row>
    <row r="155" spans="5:110">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row>
    <row r="156" spans="5:110">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row>
    <row r="157" spans="5:110">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row>
    <row r="158" spans="5:110">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row>
    <row r="159" spans="5:110">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row>
    <row r="160" spans="5:110">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row>
    <row r="161" spans="5:110">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row>
    <row r="162" spans="5:110">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row>
    <row r="163" spans="5:110">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row>
    <row r="164" spans="5:110">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row>
    <row r="165" spans="5:110">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row>
    <row r="166" spans="5:110">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row>
    <row r="167" spans="5:110">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row>
    <row r="168" spans="5:110">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row>
    <row r="169" spans="5:110">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row>
    <row r="170" spans="5:110">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row>
    <row r="171" spans="5:11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row>
    <row r="172" spans="5:110">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row>
    <row r="173" spans="5:110">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row>
    <row r="174" spans="5:110">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row>
    <row r="175" spans="5:110">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row>
    <row r="176" spans="5:110">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row>
    <row r="177" spans="5:110">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row>
    <row r="178" spans="5:11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row>
    <row r="179" spans="5:110">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row>
    <row r="180" spans="5:110">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row>
    <row r="181" spans="5:110">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row>
    <row r="182" spans="5:110">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row>
    <row r="183" spans="5:110">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row>
    <row r="184" spans="5:110">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row>
    <row r="185" spans="5:110">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row>
    <row r="186" spans="5:110">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row>
    <row r="187" spans="5:110">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row>
    <row r="188" spans="5:110">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row>
    <row r="189" spans="5:110">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row>
    <row r="190" spans="5:110">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row>
    <row r="191" spans="5:110">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row>
    <row r="192" spans="5:110">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row>
    <row r="193" spans="5:110">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row>
    <row r="194" spans="5:110">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row>
    <row r="195" spans="5:110">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row>
    <row r="196" spans="5:110">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row>
    <row r="197" spans="5:110">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row>
    <row r="198" spans="5:110">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row>
    <row r="199" spans="5:110">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row>
    <row r="200" spans="5:110">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row>
    <row r="201" spans="5:110">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row>
    <row r="202" spans="5:110">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row>
    <row r="203" spans="5:110">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row>
    <row r="204" spans="5:110">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row>
    <row r="205" spans="5:110">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row>
    <row r="206" spans="5:110">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row>
    <row r="207" spans="5:110">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row>
    <row r="208" spans="5:110">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row>
    <row r="209" spans="5:98">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row>
    <row r="210" spans="5:98">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row>
    <row r="211" spans="5:98">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row>
    <row r="212" spans="5:98">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row>
    <row r="213" spans="5:98">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row>
    <row r="214" spans="5:98">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row>
    <row r="215" spans="5:98">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row>
    <row r="216" spans="5:98">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row>
    <row r="217" spans="5:98">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row>
    <row r="218" spans="5:98">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row>
    <row r="219" spans="5:98">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1"/>
      <c r="CN219" s="21"/>
      <c r="CO219" s="21"/>
      <c r="CP219" s="21"/>
      <c r="CQ219" s="21"/>
      <c r="CR219" s="21"/>
      <c r="CS219" s="21"/>
      <c r="CT219" s="21"/>
    </row>
    <row r="220" spans="5:98">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row>
    <row r="221" spans="5:98">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1"/>
      <c r="CN221" s="21"/>
      <c r="CO221" s="21"/>
      <c r="CP221" s="21"/>
      <c r="CQ221" s="21"/>
      <c r="CR221" s="21"/>
      <c r="CS221" s="21"/>
      <c r="CT221" s="21"/>
    </row>
    <row r="222" spans="5:98">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row>
    <row r="223" spans="5:98">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row>
    <row r="224" spans="5:98">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c r="CM224" s="21"/>
      <c r="CN224" s="21"/>
      <c r="CO224" s="21"/>
      <c r="CP224" s="21"/>
      <c r="CQ224" s="21"/>
      <c r="CR224" s="21"/>
      <c r="CS224" s="21"/>
      <c r="CT224" s="21"/>
    </row>
    <row r="225" spans="5:110">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1"/>
      <c r="CN225" s="21"/>
      <c r="CO225" s="21"/>
      <c r="CP225" s="21"/>
      <c r="CQ225" s="21"/>
      <c r="CR225" s="21"/>
      <c r="CS225" s="21"/>
      <c r="CT225" s="21"/>
    </row>
    <row r="226" spans="5:110">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row>
    <row r="227" spans="5:110">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1"/>
      <c r="CN227" s="21"/>
      <c r="CO227" s="21"/>
      <c r="CP227" s="21"/>
      <c r="CQ227" s="21"/>
      <c r="CR227" s="21"/>
      <c r="CS227" s="21"/>
      <c r="CT227" s="21"/>
    </row>
    <row r="228" spans="5:110">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row>
    <row r="229" spans="5:110">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1"/>
      <c r="CN229" s="21"/>
      <c r="CO229" s="21"/>
      <c r="CP229" s="21"/>
      <c r="CQ229" s="21"/>
      <c r="CR229" s="21"/>
      <c r="CS229" s="21"/>
      <c r="CT229" s="21"/>
      <c r="CU229" s="21"/>
      <c r="CV229" s="21"/>
      <c r="CW229" s="21"/>
      <c r="CX229" s="21"/>
      <c r="CY229" s="21"/>
      <c r="CZ229" s="21"/>
      <c r="DA229" s="21"/>
      <c r="DB229" s="21"/>
      <c r="DC229" s="21"/>
      <c r="DD229" s="21"/>
      <c r="DE229" s="21"/>
      <c r="DF229" s="21"/>
    </row>
    <row r="230" spans="5:110">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c r="CV230" s="21"/>
      <c r="CW230" s="21"/>
      <c r="CX230" s="21"/>
      <c r="CY230" s="21"/>
      <c r="CZ230" s="21"/>
      <c r="DA230" s="21"/>
      <c r="DB230" s="21"/>
      <c r="DC230" s="21"/>
      <c r="DD230" s="21"/>
      <c r="DE230" s="21"/>
      <c r="DF230" s="21"/>
    </row>
    <row r="231" spans="5:110">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c r="CV231" s="21"/>
      <c r="CW231" s="21"/>
      <c r="CX231" s="21"/>
      <c r="CY231" s="21"/>
      <c r="CZ231" s="21"/>
      <c r="DA231" s="21"/>
      <c r="DB231" s="21"/>
      <c r="DC231" s="21"/>
      <c r="DD231" s="21"/>
      <c r="DE231" s="21"/>
      <c r="DF231" s="21"/>
    </row>
    <row r="232" spans="5:110">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row>
    <row r="233" spans="5:110">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1"/>
      <c r="CN233" s="21"/>
      <c r="CO233" s="21"/>
      <c r="CP233" s="21"/>
      <c r="CQ233" s="21"/>
      <c r="CR233" s="21"/>
      <c r="CS233" s="21"/>
      <c r="CT233" s="21"/>
      <c r="CU233" s="21"/>
      <c r="CV233" s="21"/>
      <c r="CW233" s="21"/>
      <c r="CX233" s="21"/>
      <c r="CY233" s="21"/>
      <c r="CZ233" s="21"/>
      <c r="DA233" s="21"/>
      <c r="DB233" s="21"/>
      <c r="DC233" s="21"/>
      <c r="DD233" s="21"/>
      <c r="DE233" s="21"/>
      <c r="DF233" s="21"/>
    </row>
    <row r="234" spans="5:110">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1"/>
      <c r="DF234" s="21"/>
    </row>
    <row r="235" spans="5:110">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row>
    <row r="236" spans="5:110">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row>
    <row r="237" spans="5:110">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1"/>
      <c r="CN237" s="21"/>
      <c r="CO237" s="21"/>
      <c r="CP237" s="21"/>
      <c r="CQ237" s="21"/>
      <c r="CR237" s="21"/>
      <c r="CS237" s="21"/>
      <c r="CT237" s="21"/>
      <c r="CU237" s="21"/>
      <c r="CV237" s="21"/>
      <c r="CW237" s="21"/>
      <c r="CX237" s="21"/>
      <c r="CY237" s="21"/>
      <c r="CZ237" s="21"/>
      <c r="DA237" s="21"/>
      <c r="DB237" s="21"/>
      <c r="DC237" s="21"/>
      <c r="DD237" s="21"/>
      <c r="DE237" s="21"/>
      <c r="DF237" s="21"/>
    </row>
    <row r="238" spans="5:110">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row>
    <row r="239" spans="5:110">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1"/>
      <c r="CN239" s="21"/>
      <c r="CO239" s="21"/>
      <c r="CP239" s="21"/>
      <c r="CQ239" s="21"/>
      <c r="CR239" s="21"/>
      <c r="CS239" s="21"/>
      <c r="CT239" s="21"/>
    </row>
    <row r="240" spans="5:110">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row>
    <row r="241" spans="5:98">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1"/>
      <c r="CN241" s="21"/>
      <c r="CO241" s="21"/>
      <c r="CP241" s="21"/>
      <c r="CQ241" s="21"/>
      <c r="CR241" s="21"/>
      <c r="CS241" s="21"/>
      <c r="CT241" s="21"/>
    </row>
    <row r="242" spans="5:98">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row>
    <row r="243" spans="5:98">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row>
    <row r="244" spans="5:98">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c r="CM244" s="21"/>
      <c r="CN244" s="21"/>
      <c r="CO244" s="21"/>
      <c r="CP244" s="21"/>
      <c r="CQ244" s="21"/>
      <c r="CR244" s="21"/>
      <c r="CS244" s="21"/>
      <c r="CT244" s="21"/>
    </row>
    <row r="245" spans="5:98">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row>
    <row r="246" spans="5:98">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row>
    <row r="247" spans="5:98">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1"/>
      <c r="CN247" s="21"/>
      <c r="CO247" s="21"/>
      <c r="CP247" s="21"/>
      <c r="CQ247" s="21"/>
      <c r="CR247" s="21"/>
      <c r="CS247" s="21"/>
      <c r="CT247" s="21"/>
    </row>
    <row r="248" spans="5:98">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c r="CM248" s="21"/>
      <c r="CN248" s="21"/>
      <c r="CO248" s="21"/>
      <c r="CP248" s="21"/>
      <c r="CQ248" s="21"/>
      <c r="CR248" s="21"/>
      <c r="CS248" s="21"/>
      <c r="CT248" s="21"/>
    </row>
    <row r="249" spans="5:98">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c r="CM249" s="21"/>
      <c r="CN249" s="21"/>
      <c r="CO249" s="21"/>
      <c r="CP249" s="21"/>
      <c r="CQ249" s="21"/>
      <c r="CR249" s="21"/>
      <c r="CS249" s="21"/>
      <c r="CT249" s="21"/>
    </row>
    <row r="250" spans="5:98">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row>
    <row r="251" spans="5:98">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row>
    <row r="252" spans="5:98">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c r="CM252" s="21"/>
      <c r="CN252" s="21"/>
      <c r="CO252" s="21"/>
      <c r="CP252" s="21"/>
      <c r="CQ252" s="21"/>
      <c r="CR252" s="21"/>
      <c r="CS252" s="21"/>
      <c r="CT252" s="21"/>
    </row>
    <row r="253" spans="5:98">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row>
    <row r="254" spans="5:98">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row>
    <row r="255" spans="5:98">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row>
    <row r="256" spans="5:98">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row>
    <row r="257" spans="5:98">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row>
    <row r="258" spans="5:98">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c r="CM258" s="21"/>
      <c r="CN258" s="21"/>
      <c r="CO258" s="21"/>
      <c r="CP258" s="21"/>
      <c r="CQ258" s="21"/>
      <c r="CR258" s="21"/>
      <c r="CS258" s="21"/>
      <c r="CT258" s="21"/>
    </row>
    <row r="259" spans="5:98">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c r="CM259" s="21"/>
      <c r="CN259" s="21"/>
      <c r="CO259" s="21"/>
      <c r="CP259" s="21"/>
      <c r="CQ259" s="21"/>
      <c r="CR259" s="21"/>
      <c r="CS259" s="21"/>
      <c r="CT259" s="21"/>
    </row>
    <row r="260" spans="5:98">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c r="CM260" s="21"/>
      <c r="CN260" s="21"/>
      <c r="CO260" s="21"/>
      <c r="CP260" s="21"/>
      <c r="CQ260" s="21"/>
      <c r="CR260" s="21"/>
      <c r="CS260" s="21"/>
      <c r="CT260" s="21"/>
    </row>
    <row r="261" spans="5:98">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c r="CM261" s="21"/>
      <c r="CN261" s="21"/>
      <c r="CO261" s="21"/>
      <c r="CP261" s="21"/>
      <c r="CQ261" s="21"/>
      <c r="CR261" s="21"/>
      <c r="CS261" s="21"/>
      <c r="CT261" s="21"/>
    </row>
    <row r="262" spans="5:98">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1"/>
      <c r="CQ262" s="21"/>
      <c r="CR262" s="21"/>
      <c r="CS262" s="21"/>
      <c r="CT262" s="21"/>
    </row>
    <row r="263" spans="5:98">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c r="CM263" s="21"/>
      <c r="CN263" s="21"/>
      <c r="CO263" s="21"/>
      <c r="CP263" s="21"/>
      <c r="CQ263" s="21"/>
      <c r="CR263" s="21"/>
      <c r="CS263" s="21"/>
      <c r="CT263" s="21"/>
    </row>
    <row r="264" spans="5:98">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c r="CM264" s="21"/>
      <c r="CN264" s="21"/>
      <c r="CO264" s="21"/>
      <c r="CP264" s="21"/>
      <c r="CQ264" s="21"/>
      <c r="CR264" s="21"/>
      <c r="CS264" s="21"/>
      <c r="CT264" s="21"/>
    </row>
    <row r="265" spans="5:98">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row>
    <row r="266" spans="5:98">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row>
    <row r="267" spans="5:98">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row>
    <row r="268" spans="5:98">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row>
    <row r="269" spans="5:98">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row>
    <row r="270" spans="5:98">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row>
    <row r="271" spans="5:98">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row>
    <row r="272" spans="5:98">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row>
    <row r="273" spans="5:98">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c r="CM273" s="21"/>
      <c r="CN273" s="21"/>
      <c r="CO273" s="21"/>
      <c r="CP273" s="21"/>
      <c r="CQ273" s="21"/>
      <c r="CR273" s="21"/>
      <c r="CS273" s="21"/>
      <c r="CT273" s="21"/>
    </row>
    <row r="274" spans="5:98">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c r="CM274" s="21"/>
      <c r="CN274" s="21"/>
      <c r="CO274" s="21"/>
      <c r="CP274" s="21"/>
      <c r="CQ274" s="21"/>
      <c r="CR274" s="21"/>
      <c r="CS274" s="21"/>
      <c r="CT274" s="21"/>
    </row>
    <row r="275" spans="5:98">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row>
    <row r="276" spans="5:98">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row>
    <row r="277" spans="5:98">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c r="CM277" s="21"/>
      <c r="CN277" s="21"/>
      <c r="CO277" s="21"/>
      <c r="CP277" s="21"/>
      <c r="CQ277" s="21"/>
      <c r="CR277" s="21"/>
      <c r="CS277" s="21"/>
      <c r="CT277" s="21"/>
    </row>
    <row r="278" spans="5:98">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c r="CM278" s="21"/>
      <c r="CN278" s="21"/>
      <c r="CO278" s="21"/>
      <c r="CP278" s="21"/>
      <c r="CQ278" s="21"/>
      <c r="CR278" s="21"/>
      <c r="CS278" s="21"/>
      <c r="CT278" s="21"/>
    </row>
    <row r="279" spans="5:98">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row>
    <row r="280" spans="5:98">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c r="CM280" s="21"/>
      <c r="CN280" s="21"/>
      <c r="CO280" s="21"/>
      <c r="CP280" s="21"/>
      <c r="CQ280" s="21"/>
      <c r="CR280" s="21"/>
      <c r="CS280" s="21"/>
      <c r="CT280" s="21"/>
    </row>
    <row r="281" spans="5:98">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c r="CM281" s="21"/>
      <c r="CN281" s="21"/>
      <c r="CO281" s="21"/>
      <c r="CP281" s="21"/>
      <c r="CQ281" s="21"/>
      <c r="CR281" s="21"/>
      <c r="CS281" s="21"/>
      <c r="CT281" s="21"/>
    </row>
    <row r="282" spans="5:98">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c r="CM282" s="21"/>
      <c r="CN282" s="21"/>
      <c r="CO282" s="21"/>
      <c r="CP282" s="21"/>
      <c r="CQ282" s="21"/>
      <c r="CR282" s="21"/>
      <c r="CS282" s="21"/>
      <c r="CT282" s="21"/>
    </row>
    <row r="283" spans="5:98">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c r="CM283" s="21"/>
      <c r="CN283" s="21"/>
      <c r="CO283" s="21"/>
      <c r="CP283" s="21"/>
      <c r="CQ283" s="21"/>
      <c r="CR283" s="21"/>
      <c r="CS283" s="21"/>
      <c r="CT283" s="21"/>
    </row>
    <row r="284" spans="5:98">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c r="CM284" s="21"/>
      <c r="CN284" s="21"/>
      <c r="CO284" s="21"/>
      <c r="CP284" s="21"/>
      <c r="CQ284" s="21"/>
      <c r="CR284" s="21"/>
      <c r="CS284" s="21"/>
      <c r="CT284" s="21"/>
    </row>
    <row r="285" spans="5:98">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c r="CM285" s="21"/>
      <c r="CN285" s="21"/>
      <c r="CO285" s="21"/>
      <c r="CP285" s="21"/>
      <c r="CQ285" s="21"/>
      <c r="CR285" s="21"/>
      <c r="CS285" s="21"/>
      <c r="CT285" s="21"/>
    </row>
    <row r="286" spans="5:98">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c r="CM286" s="21"/>
      <c r="CN286" s="21"/>
      <c r="CO286" s="21"/>
      <c r="CP286" s="21"/>
      <c r="CQ286" s="21"/>
      <c r="CR286" s="21"/>
      <c r="CS286" s="21"/>
      <c r="CT286" s="21"/>
    </row>
    <row r="287" spans="5:98">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c r="CM287" s="21"/>
      <c r="CN287" s="21"/>
      <c r="CO287" s="21"/>
      <c r="CP287" s="21"/>
      <c r="CQ287" s="21"/>
      <c r="CR287" s="21"/>
      <c r="CS287" s="21"/>
      <c r="CT287" s="21"/>
    </row>
    <row r="288" spans="5:98">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c r="CH288" s="21"/>
      <c r="CI288" s="21"/>
      <c r="CJ288" s="21"/>
      <c r="CK288" s="21"/>
      <c r="CL288" s="21"/>
      <c r="CM288" s="21"/>
      <c r="CN288" s="21"/>
      <c r="CO288" s="21"/>
      <c r="CP288" s="21"/>
      <c r="CQ288" s="21"/>
      <c r="CR288" s="21"/>
      <c r="CS288" s="21"/>
      <c r="CT288" s="21"/>
    </row>
    <row r="436" ht="1.5" customHeight="1"/>
    <row r="437" hidden="1"/>
    <row r="438" hidden="1"/>
    <row r="439" ht="3.75" hidden="1" customHeight="1"/>
    <row r="440" hidden="1"/>
    <row r="441" hidden="1"/>
    <row r="442" hidden="1"/>
  </sheetData>
  <dataConsolidate topLabels="1">
    <dataRefs count="1">
      <dataRef ref="E5:IV541" sheet="基本分類" r:id="rId1"/>
    </dataRefs>
  </dataConsolidate>
  <mergeCells count="9">
    <mergeCell ref="A120:B120"/>
    <mergeCell ref="A121:B121"/>
    <mergeCell ref="A122:B122"/>
    <mergeCell ref="A117:B117"/>
    <mergeCell ref="A114:B114"/>
    <mergeCell ref="A115:B115"/>
    <mergeCell ref="A116:B116"/>
    <mergeCell ref="A118:B118"/>
    <mergeCell ref="A119:B119"/>
  </mergeCells>
  <phoneticPr fontId="3"/>
  <pageMargins left="0.70866141732283472" right="0.70866141732283472" top="0.74803149606299213" bottom="0.74803149606299213" header="0.31496062992125984" footer="0.31496062992125984"/>
  <pageSetup paperSize="9" scale="32" fitToWidth="5" fitToHeight="2" orientation="landscape" r:id="rId2"/>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A1:IU161"/>
  <sheetViews>
    <sheetView topLeftCell="DH1" zoomScale="75" workbookViewId="0">
      <selection activeCell="DQ15" sqref="DQ15"/>
    </sheetView>
  </sheetViews>
  <sheetFormatPr defaultRowHeight="14.25"/>
  <cols>
    <col min="1" max="1" width="4.5" style="3" customWidth="1"/>
    <col min="2" max="2" width="14.875" style="2" customWidth="1"/>
    <col min="3" max="5" width="13.125" style="2" customWidth="1"/>
    <col min="6" max="6" width="23.375" style="2" customWidth="1"/>
    <col min="7" max="130" width="13.125" style="2" customWidth="1"/>
    <col min="131" max="131" width="5" style="2" bestFit="1" customWidth="1"/>
    <col min="132" max="132" width="8.5" style="2" bestFit="1" customWidth="1"/>
    <col min="133" max="133" width="7.5" style="2" bestFit="1" customWidth="1"/>
    <col min="134" max="134" width="9.875" style="2" bestFit="1" customWidth="1"/>
    <col min="135" max="141" width="8.5" style="2" bestFit="1" customWidth="1"/>
    <col min="142" max="143" width="9.875" style="2" bestFit="1" customWidth="1"/>
    <col min="144" max="144" width="8.5" style="2" bestFit="1" customWidth="1"/>
    <col min="145" max="146" width="9.875" style="2" bestFit="1" customWidth="1"/>
    <col min="147" max="150" width="8.5" style="2" bestFit="1" customWidth="1"/>
    <col min="151" max="151" width="6.5" style="2" bestFit="1" customWidth="1"/>
    <col min="152" max="152" width="7.5" style="2" bestFit="1" customWidth="1"/>
    <col min="153" max="155" width="8.5" style="2" bestFit="1" customWidth="1"/>
    <col min="156" max="156" width="7.5" style="2" bestFit="1" customWidth="1"/>
    <col min="157" max="157" width="9.875" style="2" bestFit="1" customWidth="1"/>
    <col min="158" max="159" width="7.5" style="2" bestFit="1" customWidth="1"/>
    <col min="160" max="163" width="9.875" style="2" bestFit="1" customWidth="1"/>
    <col min="164" max="169" width="8.5" style="2" bestFit="1" customWidth="1"/>
    <col min="170" max="170" width="9.875" style="2" bestFit="1" customWidth="1"/>
    <col min="171" max="171" width="8.5" style="2" bestFit="1" customWidth="1"/>
    <col min="172" max="172" width="9.875" style="2" bestFit="1" customWidth="1"/>
    <col min="173" max="175" width="8.5" style="2" bestFit="1" customWidth="1"/>
    <col min="176" max="176" width="7.5" style="2" bestFit="1" customWidth="1"/>
    <col min="177" max="177" width="9.5" style="2" bestFit="1" customWidth="1"/>
    <col min="178" max="178" width="11" style="2" bestFit="1" customWidth="1"/>
    <col min="179" max="16384" width="9" style="2"/>
  </cols>
  <sheetData>
    <row r="1" spans="1:243" ht="18.75" customHeight="1">
      <c r="A1" s="1" t="s">
        <v>0</v>
      </c>
    </row>
    <row r="2" spans="1:243">
      <c r="EA2" s="4" t="s">
        <v>1</v>
      </c>
    </row>
    <row r="3" spans="1:243" s="3" customFormat="1" ht="19.5" customHeight="1">
      <c r="A3" s="5"/>
      <c r="B3" s="6"/>
      <c r="C3" s="7" t="s">
        <v>2</v>
      </c>
      <c r="D3" s="7" t="s">
        <v>3</v>
      </c>
      <c r="E3" s="7" t="s">
        <v>4</v>
      </c>
      <c r="F3" s="7" t="s">
        <v>5</v>
      </c>
      <c r="G3" s="7" t="s">
        <v>6</v>
      </c>
      <c r="H3" s="7" t="s">
        <v>7</v>
      </c>
      <c r="I3" s="7" t="s">
        <v>8</v>
      </c>
      <c r="J3" s="7" t="s">
        <v>9</v>
      </c>
      <c r="K3" s="7" t="s">
        <v>10</v>
      </c>
      <c r="L3" s="7" t="s">
        <v>11</v>
      </c>
      <c r="M3" s="7" t="s">
        <v>12</v>
      </c>
      <c r="N3" s="7" t="s">
        <v>13</v>
      </c>
      <c r="O3" s="7" t="s">
        <v>14</v>
      </c>
      <c r="P3" s="7" t="s">
        <v>15</v>
      </c>
      <c r="Q3" s="7" t="s">
        <v>16</v>
      </c>
      <c r="R3" s="7" t="s">
        <v>17</v>
      </c>
      <c r="S3" s="7" t="s">
        <v>18</v>
      </c>
      <c r="T3" s="7" t="s">
        <v>19</v>
      </c>
      <c r="U3" s="7" t="s">
        <v>20</v>
      </c>
      <c r="V3" s="7" t="s">
        <v>21</v>
      </c>
      <c r="W3" s="7" t="s">
        <v>22</v>
      </c>
      <c r="X3" s="7" t="s">
        <v>23</v>
      </c>
      <c r="Y3" s="7" t="s">
        <v>24</v>
      </c>
      <c r="Z3" s="7" t="s">
        <v>25</v>
      </c>
      <c r="AA3" s="7" t="s">
        <v>26</v>
      </c>
      <c r="AB3" s="7" t="s">
        <v>27</v>
      </c>
      <c r="AC3" s="7" t="s">
        <v>28</v>
      </c>
      <c r="AD3" s="7" t="s">
        <v>29</v>
      </c>
      <c r="AE3" s="7" t="s">
        <v>30</v>
      </c>
      <c r="AF3" s="7" t="s">
        <v>31</v>
      </c>
      <c r="AG3" s="7" t="s">
        <v>32</v>
      </c>
      <c r="AH3" s="7" t="s">
        <v>33</v>
      </c>
      <c r="AI3" s="7" t="s">
        <v>34</v>
      </c>
      <c r="AJ3" s="7" t="s">
        <v>35</v>
      </c>
      <c r="AK3" s="7" t="s">
        <v>36</v>
      </c>
      <c r="AL3" s="7" t="s">
        <v>37</v>
      </c>
      <c r="AM3" s="7" t="s">
        <v>38</v>
      </c>
      <c r="AN3" s="7" t="s">
        <v>39</v>
      </c>
      <c r="AO3" s="7" t="s">
        <v>40</v>
      </c>
      <c r="AP3" s="7" t="s">
        <v>41</v>
      </c>
      <c r="AQ3" s="7" t="s">
        <v>42</v>
      </c>
      <c r="AR3" s="7" t="s">
        <v>43</v>
      </c>
      <c r="AS3" s="7" t="s">
        <v>44</v>
      </c>
      <c r="AT3" s="7" t="s">
        <v>45</v>
      </c>
      <c r="AU3" s="7" t="s">
        <v>46</v>
      </c>
      <c r="AV3" s="7" t="s">
        <v>47</v>
      </c>
      <c r="AW3" s="7" t="s">
        <v>48</v>
      </c>
      <c r="AX3" s="7" t="s">
        <v>49</v>
      </c>
      <c r="AY3" s="7" t="s">
        <v>50</v>
      </c>
      <c r="AZ3" s="7" t="s">
        <v>51</v>
      </c>
      <c r="BA3" s="7" t="s">
        <v>52</v>
      </c>
      <c r="BB3" s="7" t="s">
        <v>53</v>
      </c>
      <c r="BC3" s="7" t="s">
        <v>54</v>
      </c>
      <c r="BD3" s="7" t="s">
        <v>55</v>
      </c>
      <c r="BE3" s="7" t="s">
        <v>56</v>
      </c>
      <c r="BF3" s="7" t="s">
        <v>57</v>
      </c>
      <c r="BG3" s="7" t="s">
        <v>58</v>
      </c>
      <c r="BH3" s="7" t="s">
        <v>59</v>
      </c>
      <c r="BI3" s="7" t="s">
        <v>60</v>
      </c>
      <c r="BJ3" s="7" t="s">
        <v>61</v>
      </c>
      <c r="BK3" s="7" t="s">
        <v>62</v>
      </c>
      <c r="BL3" s="7" t="s">
        <v>63</v>
      </c>
      <c r="BM3" s="7" t="s">
        <v>64</v>
      </c>
      <c r="BN3" s="7" t="s">
        <v>65</v>
      </c>
      <c r="BO3" s="7" t="s">
        <v>66</v>
      </c>
      <c r="BP3" s="7" t="s">
        <v>67</v>
      </c>
      <c r="BQ3" s="7" t="s">
        <v>68</v>
      </c>
      <c r="BR3" s="7" t="s">
        <v>69</v>
      </c>
      <c r="BS3" s="7" t="s">
        <v>70</v>
      </c>
      <c r="BT3" s="7" t="s">
        <v>71</v>
      </c>
      <c r="BU3" s="7" t="s">
        <v>72</v>
      </c>
      <c r="BV3" s="7" t="s">
        <v>73</v>
      </c>
      <c r="BW3" s="7" t="s">
        <v>74</v>
      </c>
      <c r="BX3" s="7" t="s">
        <v>75</v>
      </c>
      <c r="BY3" s="7" t="s">
        <v>76</v>
      </c>
      <c r="BZ3" s="7" t="s">
        <v>77</v>
      </c>
      <c r="CA3" s="7" t="s">
        <v>78</v>
      </c>
      <c r="CB3" s="7" t="s">
        <v>79</v>
      </c>
      <c r="CC3" s="7" t="s">
        <v>80</v>
      </c>
      <c r="CD3" s="7" t="s">
        <v>81</v>
      </c>
      <c r="CE3" s="7" t="s">
        <v>82</v>
      </c>
      <c r="CF3" s="7" t="s">
        <v>83</v>
      </c>
      <c r="CG3" s="7" t="s">
        <v>84</v>
      </c>
      <c r="CH3" s="7" t="s">
        <v>85</v>
      </c>
      <c r="CI3" s="7" t="s">
        <v>86</v>
      </c>
      <c r="CJ3" s="7" t="s">
        <v>87</v>
      </c>
      <c r="CK3" s="7" t="s">
        <v>88</v>
      </c>
      <c r="CL3" s="7" t="s">
        <v>89</v>
      </c>
      <c r="CM3" s="7" t="s">
        <v>90</v>
      </c>
      <c r="CN3" s="7" t="s">
        <v>91</v>
      </c>
      <c r="CO3" s="7" t="s">
        <v>92</v>
      </c>
      <c r="CP3" s="7" t="s">
        <v>93</v>
      </c>
      <c r="CQ3" s="7" t="s">
        <v>94</v>
      </c>
      <c r="CR3" s="7" t="s">
        <v>95</v>
      </c>
      <c r="CS3" s="7" t="s">
        <v>96</v>
      </c>
      <c r="CT3" s="7" t="s">
        <v>97</v>
      </c>
      <c r="CU3" s="7" t="s">
        <v>98</v>
      </c>
      <c r="CV3" s="7" t="s">
        <v>99</v>
      </c>
      <c r="CW3" s="7" t="s">
        <v>100</v>
      </c>
      <c r="CX3" s="7" t="s">
        <v>101</v>
      </c>
      <c r="CY3" s="7" t="s">
        <v>102</v>
      </c>
      <c r="CZ3" s="7" t="s">
        <v>103</v>
      </c>
      <c r="DA3" s="7" t="s">
        <v>104</v>
      </c>
      <c r="DB3" s="7" t="s">
        <v>105</v>
      </c>
      <c r="DC3" s="7" t="s">
        <v>106</v>
      </c>
      <c r="DD3" s="7" t="s">
        <v>107</v>
      </c>
      <c r="DE3" s="7" t="s">
        <v>108</v>
      </c>
      <c r="DF3" s="7" t="s">
        <v>109</v>
      </c>
      <c r="DG3" s="8" t="s">
        <v>110</v>
      </c>
      <c r="DH3" s="319" t="s">
        <v>111</v>
      </c>
      <c r="DI3" s="321" t="s">
        <v>112</v>
      </c>
      <c r="DJ3" s="321" t="s">
        <v>113</v>
      </c>
      <c r="DK3" s="321" t="s">
        <v>114</v>
      </c>
      <c r="DL3" s="321" t="s">
        <v>115</v>
      </c>
      <c r="DM3" s="321" t="s">
        <v>116</v>
      </c>
      <c r="DN3" s="332" t="s">
        <v>117</v>
      </c>
      <c r="DO3" s="315" t="s">
        <v>118</v>
      </c>
      <c r="DP3" s="315" t="s">
        <v>119</v>
      </c>
      <c r="DQ3" s="9"/>
      <c r="DR3" s="10" t="s">
        <v>120</v>
      </c>
      <c r="DS3" s="11"/>
      <c r="DT3" s="315" t="s">
        <v>121</v>
      </c>
      <c r="DU3" s="315" t="s">
        <v>122</v>
      </c>
      <c r="DV3" s="10"/>
      <c r="DW3" s="10" t="s">
        <v>123</v>
      </c>
      <c r="DX3" s="11"/>
      <c r="DY3" s="315" t="s">
        <v>124</v>
      </c>
      <c r="DZ3" s="315" t="s">
        <v>125</v>
      </c>
      <c r="EA3" s="338" t="s">
        <v>126</v>
      </c>
    </row>
    <row r="4" spans="1:243" s="18" customFormat="1" ht="44.25" customHeight="1" thickBot="1">
      <c r="A4" s="12"/>
      <c r="B4" s="13"/>
      <c r="C4" s="14" t="s">
        <v>127</v>
      </c>
      <c r="D4" s="14" t="s">
        <v>128</v>
      </c>
      <c r="E4" s="14" t="s">
        <v>129</v>
      </c>
      <c r="F4" s="14" t="s">
        <v>130</v>
      </c>
      <c r="G4" s="260" t="s">
        <v>131</v>
      </c>
      <c r="H4" s="14" t="s">
        <v>132</v>
      </c>
      <c r="I4" s="14" t="s">
        <v>133</v>
      </c>
      <c r="J4" s="14" t="s">
        <v>134</v>
      </c>
      <c r="K4" s="14" t="s">
        <v>135</v>
      </c>
      <c r="L4" s="14" t="s">
        <v>136</v>
      </c>
      <c r="M4" s="14" t="s">
        <v>137</v>
      </c>
      <c r="N4" s="14" t="s">
        <v>138</v>
      </c>
      <c r="O4" s="14" t="s">
        <v>139</v>
      </c>
      <c r="P4" s="14" t="s">
        <v>140</v>
      </c>
      <c r="Q4" s="14" t="s">
        <v>141</v>
      </c>
      <c r="R4" s="14" t="s">
        <v>142</v>
      </c>
      <c r="S4" s="14" t="s">
        <v>143</v>
      </c>
      <c r="T4" s="14" t="s">
        <v>144</v>
      </c>
      <c r="U4" s="14" t="s">
        <v>145</v>
      </c>
      <c r="V4" s="14" t="s">
        <v>146</v>
      </c>
      <c r="W4" s="14" t="s">
        <v>147</v>
      </c>
      <c r="X4" s="14" t="s">
        <v>148</v>
      </c>
      <c r="Y4" s="14" t="s">
        <v>149</v>
      </c>
      <c r="Z4" s="14" t="s">
        <v>150</v>
      </c>
      <c r="AA4" s="14" t="s">
        <v>151</v>
      </c>
      <c r="AB4" s="14" t="s">
        <v>152</v>
      </c>
      <c r="AC4" s="14" t="s">
        <v>153</v>
      </c>
      <c r="AD4" s="14" t="s">
        <v>154</v>
      </c>
      <c r="AE4" s="14" t="s">
        <v>155</v>
      </c>
      <c r="AF4" s="14" t="s">
        <v>156</v>
      </c>
      <c r="AG4" s="14" t="s">
        <v>157</v>
      </c>
      <c r="AH4" s="14" t="s">
        <v>158</v>
      </c>
      <c r="AI4" s="14" t="s">
        <v>159</v>
      </c>
      <c r="AJ4" s="14" t="s">
        <v>160</v>
      </c>
      <c r="AK4" s="14" t="s">
        <v>161</v>
      </c>
      <c r="AL4" s="14" t="s">
        <v>162</v>
      </c>
      <c r="AM4" s="14" t="s">
        <v>163</v>
      </c>
      <c r="AN4" s="14" t="s">
        <v>164</v>
      </c>
      <c r="AO4" s="14" t="s">
        <v>165</v>
      </c>
      <c r="AP4" s="14" t="s">
        <v>166</v>
      </c>
      <c r="AQ4" s="14" t="s">
        <v>167</v>
      </c>
      <c r="AR4" s="14" t="s">
        <v>168</v>
      </c>
      <c r="AS4" s="14" t="s">
        <v>169</v>
      </c>
      <c r="AT4" s="14" t="s">
        <v>170</v>
      </c>
      <c r="AU4" s="14" t="s">
        <v>171</v>
      </c>
      <c r="AV4" s="14" t="s">
        <v>172</v>
      </c>
      <c r="AW4" s="14" t="s">
        <v>173</v>
      </c>
      <c r="AX4" s="14" t="s">
        <v>174</v>
      </c>
      <c r="AY4" s="14" t="s">
        <v>175</v>
      </c>
      <c r="AZ4" s="14" t="s">
        <v>176</v>
      </c>
      <c r="BA4" s="14" t="s">
        <v>177</v>
      </c>
      <c r="BB4" s="14" t="s">
        <v>178</v>
      </c>
      <c r="BC4" s="14" t="s">
        <v>179</v>
      </c>
      <c r="BD4" s="14" t="s">
        <v>180</v>
      </c>
      <c r="BE4" s="14" t="s">
        <v>181</v>
      </c>
      <c r="BF4" s="14" t="s">
        <v>182</v>
      </c>
      <c r="BG4" s="14" t="s">
        <v>183</v>
      </c>
      <c r="BH4" s="14" t="s">
        <v>184</v>
      </c>
      <c r="BI4" s="14" t="s">
        <v>185</v>
      </c>
      <c r="BJ4" s="14" t="s">
        <v>186</v>
      </c>
      <c r="BK4" s="14" t="s">
        <v>187</v>
      </c>
      <c r="BL4" s="14" t="s">
        <v>188</v>
      </c>
      <c r="BM4" s="14" t="s">
        <v>189</v>
      </c>
      <c r="BN4" s="14" t="s">
        <v>190</v>
      </c>
      <c r="BO4" s="14" t="s">
        <v>191</v>
      </c>
      <c r="BP4" s="14" t="s">
        <v>192</v>
      </c>
      <c r="BQ4" s="14" t="s">
        <v>193</v>
      </c>
      <c r="BR4" s="14" t="s">
        <v>194</v>
      </c>
      <c r="BS4" s="14" t="s">
        <v>195</v>
      </c>
      <c r="BT4" s="14" t="s">
        <v>196</v>
      </c>
      <c r="BU4" s="14" t="s">
        <v>197</v>
      </c>
      <c r="BV4" s="14" t="s">
        <v>198</v>
      </c>
      <c r="BW4" s="14" t="s">
        <v>199</v>
      </c>
      <c r="BX4" s="14" t="s">
        <v>200</v>
      </c>
      <c r="BY4" s="14" t="s">
        <v>201</v>
      </c>
      <c r="BZ4" s="14" t="s">
        <v>202</v>
      </c>
      <c r="CA4" s="14" t="s">
        <v>203</v>
      </c>
      <c r="CB4" s="14" t="s">
        <v>204</v>
      </c>
      <c r="CC4" s="14" t="s">
        <v>205</v>
      </c>
      <c r="CD4" s="14" t="s">
        <v>206</v>
      </c>
      <c r="CE4" s="14" t="s">
        <v>207</v>
      </c>
      <c r="CF4" s="14" t="s">
        <v>208</v>
      </c>
      <c r="CG4" s="14" t="s">
        <v>209</v>
      </c>
      <c r="CH4" s="14" t="s">
        <v>210</v>
      </c>
      <c r="CI4" s="14" t="s">
        <v>211</v>
      </c>
      <c r="CJ4" s="14" t="s">
        <v>212</v>
      </c>
      <c r="CK4" s="14" t="s">
        <v>213</v>
      </c>
      <c r="CL4" s="14" t="s">
        <v>214</v>
      </c>
      <c r="CM4" s="14" t="s">
        <v>215</v>
      </c>
      <c r="CN4" s="14" t="s">
        <v>216</v>
      </c>
      <c r="CO4" s="14" t="s">
        <v>217</v>
      </c>
      <c r="CP4" s="14" t="s">
        <v>218</v>
      </c>
      <c r="CQ4" s="14" t="s">
        <v>219</v>
      </c>
      <c r="CR4" s="14" t="s">
        <v>220</v>
      </c>
      <c r="CS4" s="14" t="s">
        <v>221</v>
      </c>
      <c r="CT4" s="14" t="s">
        <v>222</v>
      </c>
      <c r="CU4" s="14" t="s">
        <v>223</v>
      </c>
      <c r="CV4" s="14" t="s">
        <v>224</v>
      </c>
      <c r="CW4" s="14" t="s">
        <v>225</v>
      </c>
      <c r="CX4" s="14" t="s">
        <v>226</v>
      </c>
      <c r="CY4" s="14" t="s">
        <v>227</v>
      </c>
      <c r="CZ4" s="14" t="s">
        <v>228</v>
      </c>
      <c r="DA4" s="14" t="s">
        <v>229</v>
      </c>
      <c r="DB4" s="14" t="s">
        <v>230</v>
      </c>
      <c r="DC4" s="14" t="s">
        <v>231</v>
      </c>
      <c r="DD4" s="14" t="s">
        <v>232</v>
      </c>
      <c r="DE4" s="14" t="s">
        <v>233</v>
      </c>
      <c r="DF4" s="14" t="s">
        <v>234</v>
      </c>
      <c r="DG4" s="15" t="s">
        <v>235</v>
      </c>
      <c r="DH4" s="335"/>
      <c r="DI4" s="336"/>
      <c r="DJ4" s="336"/>
      <c r="DK4" s="337"/>
      <c r="DL4" s="337"/>
      <c r="DM4" s="337"/>
      <c r="DN4" s="333"/>
      <c r="DO4" s="334"/>
      <c r="DP4" s="334"/>
      <c r="DQ4" s="17" t="s">
        <v>236</v>
      </c>
      <c r="DR4" s="17" t="s">
        <v>237</v>
      </c>
      <c r="DS4" s="17" t="s">
        <v>238</v>
      </c>
      <c r="DT4" s="334"/>
      <c r="DU4" s="334"/>
      <c r="DV4" s="17" t="s">
        <v>239</v>
      </c>
      <c r="DW4" s="17" t="s">
        <v>240</v>
      </c>
      <c r="DX4" s="17" t="s">
        <v>241</v>
      </c>
      <c r="DY4" s="334"/>
      <c r="DZ4" s="334"/>
      <c r="EA4" s="339"/>
    </row>
    <row r="5" spans="1:243" ht="25.5" customHeight="1">
      <c r="A5" s="19" t="s">
        <v>6</v>
      </c>
      <c r="B5" s="273" t="s">
        <v>131</v>
      </c>
      <c r="C5" s="274">
        <v>0</v>
      </c>
      <c r="D5" s="275">
        <v>0</v>
      </c>
      <c r="E5" s="275">
        <v>0</v>
      </c>
      <c r="F5" s="276">
        <v>0</v>
      </c>
      <c r="G5" s="274">
        <v>380.29592674363209</v>
      </c>
      <c r="H5" s="274">
        <v>0</v>
      </c>
      <c r="I5" s="275">
        <v>0</v>
      </c>
      <c r="J5" s="276">
        <v>0</v>
      </c>
      <c r="K5" s="274">
        <v>31924.751017764407</v>
      </c>
      <c r="L5" s="275">
        <v>0</v>
      </c>
      <c r="M5" s="275">
        <v>16.363864936168767</v>
      </c>
      <c r="N5" s="276">
        <v>0</v>
      </c>
      <c r="O5" s="274">
        <v>3.8663508388450743E-2</v>
      </c>
      <c r="P5" s="276">
        <v>0</v>
      </c>
      <c r="Q5" s="274">
        <v>0</v>
      </c>
      <c r="R5" s="275">
        <v>0</v>
      </c>
      <c r="S5" s="275">
        <v>0</v>
      </c>
      <c r="T5" s="276">
        <v>0</v>
      </c>
      <c r="U5" s="270">
        <v>0</v>
      </c>
      <c r="V5" s="274">
        <v>1.2445034361597693</v>
      </c>
      <c r="W5" s="275">
        <v>0</v>
      </c>
      <c r="X5" s="275">
        <v>0</v>
      </c>
      <c r="Y5" s="275">
        <v>0</v>
      </c>
      <c r="Z5" s="275">
        <v>0</v>
      </c>
      <c r="AA5" s="275">
        <v>0</v>
      </c>
      <c r="AB5" s="275">
        <v>39.040299598330947</v>
      </c>
      <c r="AC5" s="276">
        <v>0</v>
      </c>
      <c r="AD5" s="274">
        <v>0</v>
      </c>
      <c r="AE5" s="276">
        <v>0</v>
      </c>
      <c r="AF5" s="270">
        <v>0</v>
      </c>
      <c r="AG5" s="270">
        <v>0</v>
      </c>
      <c r="AH5" s="270">
        <v>0</v>
      </c>
      <c r="AI5" s="274">
        <v>0</v>
      </c>
      <c r="AJ5" s="275">
        <v>0</v>
      </c>
      <c r="AK5" s="275">
        <v>0</v>
      </c>
      <c r="AL5" s="276">
        <v>0</v>
      </c>
      <c r="AM5" s="274">
        <v>0</v>
      </c>
      <c r="AN5" s="275">
        <v>0</v>
      </c>
      <c r="AO5" s="275">
        <v>0</v>
      </c>
      <c r="AP5" s="276">
        <v>0</v>
      </c>
      <c r="AQ5" s="274">
        <v>0</v>
      </c>
      <c r="AR5" s="276">
        <v>0</v>
      </c>
      <c r="AS5" s="274">
        <v>0</v>
      </c>
      <c r="AT5" s="276">
        <v>0</v>
      </c>
      <c r="AU5" s="274">
        <v>0</v>
      </c>
      <c r="AV5" s="275">
        <v>0</v>
      </c>
      <c r="AW5" s="275">
        <v>0</v>
      </c>
      <c r="AX5" s="276">
        <v>0</v>
      </c>
      <c r="AY5" s="274">
        <v>0</v>
      </c>
      <c r="AZ5" s="275">
        <v>0</v>
      </c>
      <c r="BA5" s="275">
        <v>0</v>
      </c>
      <c r="BB5" s="276">
        <v>0</v>
      </c>
      <c r="BC5" s="274">
        <v>0</v>
      </c>
      <c r="BD5" s="276">
        <v>0</v>
      </c>
      <c r="BE5" s="274">
        <v>0</v>
      </c>
      <c r="BF5" s="276">
        <v>0</v>
      </c>
      <c r="BG5" s="274">
        <v>0</v>
      </c>
      <c r="BH5" s="275">
        <v>0</v>
      </c>
      <c r="BI5" s="275">
        <v>0</v>
      </c>
      <c r="BJ5" s="275">
        <v>0</v>
      </c>
      <c r="BK5" s="276">
        <v>0</v>
      </c>
      <c r="BL5" s="277">
        <v>0</v>
      </c>
      <c r="BM5" s="270">
        <v>866.19767570082183</v>
      </c>
      <c r="BN5" s="270">
        <v>0</v>
      </c>
      <c r="BO5" s="274">
        <v>0</v>
      </c>
      <c r="BP5" s="275">
        <v>0</v>
      </c>
      <c r="BQ5" s="275">
        <v>0</v>
      </c>
      <c r="BR5" s="276">
        <v>0</v>
      </c>
      <c r="BS5" s="274">
        <v>0</v>
      </c>
      <c r="BT5" s="276">
        <v>0</v>
      </c>
      <c r="BU5" s="274">
        <v>0</v>
      </c>
      <c r="BV5" s="276">
        <v>0</v>
      </c>
      <c r="BW5" s="277">
        <v>0</v>
      </c>
      <c r="BX5" s="277">
        <v>0</v>
      </c>
      <c r="BY5" s="274">
        <v>0</v>
      </c>
      <c r="BZ5" s="275">
        <v>0</v>
      </c>
      <c r="CA5" s="276">
        <v>0</v>
      </c>
      <c r="CB5" s="274">
        <v>0</v>
      </c>
      <c r="CC5" s="275">
        <v>0</v>
      </c>
      <c r="CD5" s="275">
        <v>0</v>
      </c>
      <c r="CE5" s="275">
        <v>0</v>
      </c>
      <c r="CF5" s="275">
        <v>0</v>
      </c>
      <c r="CG5" s="275">
        <v>0</v>
      </c>
      <c r="CH5" s="275">
        <v>0</v>
      </c>
      <c r="CI5" s="276">
        <v>0</v>
      </c>
      <c r="CJ5" s="274">
        <v>0</v>
      </c>
      <c r="CK5" s="275">
        <v>0</v>
      </c>
      <c r="CL5" s="275">
        <v>0</v>
      </c>
      <c r="CM5" s="275">
        <v>0</v>
      </c>
      <c r="CN5" s="276">
        <v>0</v>
      </c>
      <c r="CO5" s="277">
        <v>9.5814278489347533</v>
      </c>
      <c r="CP5" s="274">
        <v>0</v>
      </c>
      <c r="CQ5" s="276">
        <v>0</v>
      </c>
      <c r="CR5" s="274">
        <v>1080.4706508677612</v>
      </c>
      <c r="CS5" s="275">
        <v>782.80084821756327</v>
      </c>
      <c r="CT5" s="275">
        <v>1280.6555813336595</v>
      </c>
      <c r="CU5" s="277">
        <v>0</v>
      </c>
      <c r="CV5" s="274">
        <v>0</v>
      </c>
      <c r="CW5" s="275">
        <v>0</v>
      </c>
      <c r="CX5" s="275">
        <v>0</v>
      </c>
      <c r="CY5" s="276">
        <v>0</v>
      </c>
      <c r="CZ5" s="274">
        <v>19.557268932054669</v>
      </c>
      <c r="DA5" s="275">
        <v>16407.825450258228</v>
      </c>
      <c r="DB5" s="275">
        <v>2616.8613598675647</v>
      </c>
      <c r="DC5" s="275">
        <v>0</v>
      </c>
      <c r="DD5" s="276">
        <v>155.92263375026255</v>
      </c>
      <c r="DE5" s="277">
        <v>0</v>
      </c>
      <c r="DF5" s="277">
        <v>0</v>
      </c>
      <c r="DG5" s="277">
        <v>55581.607172763943</v>
      </c>
      <c r="DH5" s="277">
        <v>1115.3647446590101</v>
      </c>
      <c r="DI5" s="277">
        <v>22708.650402157353</v>
      </c>
      <c r="DJ5" s="274">
        <v>0</v>
      </c>
      <c r="DK5" s="276">
        <v>0</v>
      </c>
      <c r="DL5" s="277">
        <v>0</v>
      </c>
      <c r="DM5" s="277">
        <v>0</v>
      </c>
      <c r="DN5" s="277">
        <v>12.687415333043296</v>
      </c>
      <c r="DO5" s="277">
        <v>23836.702562149407</v>
      </c>
      <c r="DP5" s="277">
        <v>79418.309734913346</v>
      </c>
      <c r="DQ5" s="277">
        <v>15567.647186945975</v>
      </c>
      <c r="DR5" s="277">
        <v>306.59520752250006</v>
      </c>
      <c r="DS5" s="24">
        <v>15874.242394468478</v>
      </c>
      <c r="DT5" s="277">
        <v>39710.944956617888</v>
      </c>
      <c r="DU5" s="277">
        <v>95292.552129381816</v>
      </c>
      <c r="DV5" s="285">
        <v>-59924.384482694863</v>
      </c>
      <c r="DW5" s="286">
        <v>-16042.917646686958</v>
      </c>
      <c r="DX5" s="24">
        <v>-75967.302129381816</v>
      </c>
      <c r="DY5" s="277">
        <v>-36256.357172763928</v>
      </c>
      <c r="DZ5" s="277">
        <v>19325.25</v>
      </c>
      <c r="EA5" s="26">
        <v>5</v>
      </c>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row>
    <row r="6" spans="1:243" s="257" customFormat="1" ht="25.5" customHeight="1" thickBot="1">
      <c r="A6" s="255"/>
      <c r="B6" s="278" t="s">
        <v>1499</v>
      </c>
      <c r="C6" s="279"/>
      <c r="D6" s="280"/>
      <c r="E6" s="280"/>
      <c r="F6" s="281">
        <f>SUM(C5:F5)</f>
        <v>0</v>
      </c>
      <c r="G6" s="279">
        <f>SUM(G5)</f>
        <v>380.29592674363209</v>
      </c>
      <c r="H6" s="279"/>
      <c r="I6" s="280"/>
      <c r="J6" s="281">
        <f>SUM(H5:J5)</f>
        <v>0</v>
      </c>
      <c r="K6" s="279"/>
      <c r="L6" s="280"/>
      <c r="M6" s="280"/>
      <c r="N6" s="281">
        <f>SUM(K5:N5)</f>
        <v>31941.114882700575</v>
      </c>
      <c r="O6" s="279"/>
      <c r="P6" s="281">
        <f>SUM(O5:P5)</f>
        <v>3.8663508388450743E-2</v>
      </c>
      <c r="Q6" s="279"/>
      <c r="R6" s="280"/>
      <c r="S6" s="280"/>
      <c r="T6" s="281">
        <f>SUM(Q5:T5)</f>
        <v>0</v>
      </c>
      <c r="U6" s="256"/>
      <c r="V6" s="279"/>
      <c r="W6" s="280"/>
      <c r="X6" s="280"/>
      <c r="Y6" s="280"/>
      <c r="Z6" s="280"/>
      <c r="AA6" s="280"/>
      <c r="AB6" s="280"/>
      <c r="AC6" s="281">
        <f>SUM(V5:AC5)</f>
        <v>40.284803034490714</v>
      </c>
      <c r="AD6" s="279"/>
      <c r="AE6" s="281">
        <f>SUM(AD5:AE5)</f>
        <v>0</v>
      </c>
      <c r="AF6" s="256"/>
      <c r="AG6" s="256"/>
      <c r="AH6" s="256"/>
      <c r="AI6" s="279"/>
      <c r="AJ6" s="280"/>
      <c r="AK6" s="280"/>
      <c r="AL6" s="281">
        <f>SUM(AI5:AL5)</f>
        <v>0</v>
      </c>
      <c r="AM6" s="279"/>
      <c r="AN6" s="280"/>
      <c r="AO6" s="280"/>
      <c r="AP6" s="281">
        <f>SUM(AM5:AP5)</f>
        <v>0</v>
      </c>
      <c r="AQ6" s="279"/>
      <c r="AR6" s="281">
        <f>SUM(AQ5:AR5)</f>
        <v>0</v>
      </c>
      <c r="AS6" s="279"/>
      <c r="AT6" s="281">
        <f>SUM(AS5:AT5)</f>
        <v>0</v>
      </c>
      <c r="AU6" s="279"/>
      <c r="AV6" s="280"/>
      <c r="AW6" s="280"/>
      <c r="AX6" s="281">
        <f>SUM(AU5:AX5)</f>
        <v>0</v>
      </c>
      <c r="AY6" s="279"/>
      <c r="AZ6" s="280"/>
      <c r="BA6" s="280"/>
      <c r="BB6" s="281">
        <f>SUM(AY5:BB5)</f>
        <v>0</v>
      </c>
      <c r="BC6" s="279"/>
      <c r="BD6" s="281">
        <f>SUM(BC5:BD5)</f>
        <v>0</v>
      </c>
      <c r="BE6" s="279"/>
      <c r="BF6" s="281">
        <f>SUM(BE5:BF5)</f>
        <v>0</v>
      </c>
      <c r="BG6" s="279"/>
      <c r="BH6" s="280"/>
      <c r="BI6" s="280"/>
      <c r="BJ6" s="280"/>
      <c r="BK6" s="281">
        <f>SUM(BG5:BK5)</f>
        <v>0</v>
      </c>
      <c r="BL6" s="282">
        <f>SUM(BL5)</f>
        <v>0</v>
      </c>
      <c r="BM6" s="256"/>
      <c r="BN6" s="256">
        <f>BN5+BM5+AH5+AG5+AF5+U5</f>
        <v>866.19767570082183</v>
      </c>
      <c r="BO6" s="279"/>
      <c r="BP6" s="280"/>
      <c r="BQ6" s="280"/>
      <c r="BR6" s="281">
        <f>SUM(BO5:BR5)</f>
        <v>0</v>
      </c>
      <c r="BS6" s="279"/>
      <c r="BT6" s="281">
        <f>SUM(BS5:BT5)</f>
        <v>0</v>
      </c>
      <c r="BU6" s="279"/>
      <c r="BV6" s="281">
        <f>SUM(BU5:BV5)</f>
        <v>0</v>
      </c>
      <c r="BW6" s="282">
        <f>SUM(BW5)</f>
        <v>0</v>
      </c>
      <c r="BX6" s="282">
        <f>SUM(BX5)</f>
        <v>0</v>
      </c>
      <c r="BY6" s="279"/>
      <c r="BZ6" s="280"/>
      <c r="CA6" s="281">
        <f>SUM(BY5:CA5)</f>
        <v>0</v>
      </c>
      <c r="CB6" s="279"/>
      <c r="CC6" s="280"/>
      <c r="CD6" s="280"/>
      <c r="CE6" s="280"/>
      <c r="CF6" s="280"/>
      <c r="CG6" s="280"/>
      <c r="CH6" s="280"/>
      <c r="CI6" s="281">
        <f>SUM(CB5:CI5)</f>
        <v>0</v>
      </c>
      <c r="CJ6" s="279"/>
      <c r="CK6" s="280"/>
      <c r="CL6" s="280"/>
      <c r="CM6" s="280"/>
      <c r="CN6" s="281">
        <f>SUM(CJ5:CN5)</f>
        <v>0</v>
      </c>
      <c r="CO6" s="282">
        <f>SUM(CO5)</f>
        <v>9.5814278489347533</v>
      </c>
      <c r="CP6" s="279"/>
      <c r="CQ6" s="281">
        <f>SUM(CP5:CQ5)</f>
        <v>0</v>
      </c>
      <c r="CR6" s="279"/>
      <c r="CS6" s="280"/>
      <c r="CT6" s="280">
        <f>SUM(CR5:CT5)</f>
        <v>3143.9270804189837</v>
      </c>
      <c r="CU6" s="282">
        <f>SUM(CU5)</f>
        <v>0</v>
      </c>
      <c r="CV6" s="279"/>
      <c r="CW6" s="280"/>
      <c r="CX6" s="280"/>
      <c r="CY6" s="281">
        <f>SUM(CV5:CY5)</f>
        <v>0</v>
      </c>
      <c r="CZ6" s="279"/>
      <c r="DA6" s="280"/>
      <c r="DB6" s="280"/>
      <c r="DC6" s="280"/>
      <c r="DD6" s="281">
        <f>SUM(CZ5:DD5)</f>
        <v>19200.16671280811</v>
      </c>
      <c r="DE6" s="282">
        <f>SUM(DE5)</f>
        <v>0</v>
      </c>
      <c r="DF6" s="282">
        <f>SUM(DF5)</f>
        <v>0</v>
      </c>
      <c r="DG6" s="282">
        <f>SUM(DG5)</f>
        <v>55581.607172763943</v>
      </c>
      <c r="DH6" s="282">
        <f>SUM(DH5)</f>
        <v>1115.3647446590101</v>
      </c>
      <c r="DI6" s="282">
        <f>SUM(DI5)</f>
        <v>22708.650402157353</v>
      </c>
      <c r="DJ6" s="279"/>
      <c r="DK6" s="281">
        <f>SUM(DJ5:DK5)</f>
        <v>0</v>
      </c>
      <c r="DL6" s="282">
        <f>SUM(DL5)</f>
        <v>0</v>
      </c>
      <c r="DM6" s="282">
        <f>SUM(DM5)</f>
        <v>0</v>
      </c>
      <c r="DN6" s="282">
        <f>SUM(DN5)</f>
        <v>12.687415333043296</v>
      </c>
      <c r="DO6" s="282">
        <f>SUM(DO5)</f>
        <v>23836.702562149407</v>
      </c>
      <c r="DP6" s="282">
        <f>SUM(DP5)</f>
        <v>79418.309734913346</v>
      </c>
      <c r="DQ6" s="282"/>
      <c r="DR6" s="282"/>
      <c r="DS6" s="283"/>
      <c r="DT6" s="282">
        <f>SUM(DT5)</f>
        <v>39710.944956617888</v>
      </c>
      <c r="DU6" s="282">
        <f t="shared" ref="DU6:DW6" si="0">SUM(DU5)</f>
        <v>95292.552129381816</v>
      </c>
      <c r="DV6" s="282">
        <f t="shared" si="0"/>
        <v>-59924.384482694863</v>
      </c>
      <c r="DW6" s="282">
        <f t="shared" si="0"/>
        <v>-16042.917646686958</v>
      </c>
      <c r="DX6" s="283"/>
      <c r="DY6" s="282">
        <f>SUM(DY5)</f>
        <v>-36256.357172763928</v>
      </c>
      <c r="DZ6" s="282">
        <f>SUM(DZ5)</f>
        <v>19325.25</v>
      </c>
      <c r="EA6" s="284"/>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c r="HV6" s="256"/>
      <c r="HW6" s="256"/>
      <c r="HX6" s="256"/>
      <c r="HY6" s="256"/>
      <c r="HZ6" s="256"/>
      <c r="IA6" s="256"/>
      <c r="IB6" s="256"/>
      <c r="IC6" s="256"/>
      <c r="ID6" s="256"/>
      <c r="IE6" s="256"/>
      <c r="IF6" s="256"/>
    </row>
    <row r="7" spans="1:243">
      <c r="DD7" s="21"/>
      <c r="DG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row>
    <row r="8" spans="1:243">
      <c r="EA8" s="21"/>
    </row>
    <row r="155" spans="2:255" s="3" customFormat="1" ht="1.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row>
    <row r="156" spans="2:255" s="3" customFormat="1" hidden="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row>
    <row r="157" spans="2:255" s="3" customFormat="1" hidden="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row>
    <row r="158" spans="2:255" s="3" customFormat="1" ht="3.75" hidden="1"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row>
    <row r="159" spans="2:255" s="3" customFormat="1" hidden="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row>
    <row r="160" spans="2:255" s="3" customFormat="1" hidden="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row>
    <row r="161" spans="2:255" s="3" customFormat="1" hidden="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row>
  </sheetData>
  <dataConsolidate topLabels="1">
    <dataRefs count="1">
      <dataRef ref="E5:IV541" sheet="基本分類" r:id="rId1"/>
    </dataRefs>
  </dataConsolidate>
  <mergeCells count="14">
    <mergeCell ref="DZ3:DZ4"/>
    <mergeCell ref="EA3:EA4"/>
    <mergeCell ref="DU3:DU4"/>
    <mergeCell ref="DY3:DY4"/>
    <mergeCell ref="DN3:DN4"/>
    <mergeCell ref="DO3:DO4"/>
    <mergeCell ref="DP3:DP4"/>
    <mergeCell ref="DT3:DT4"/>
    <mergeCell ref="DM3:DM4"/>
    <mergeCell ref="DH3:DH4"/>
    <mergeCell ref="DI3:DI4"/>
    <mergeCell ref="DJ3:DJ4"/>
    <mergeCell ref="DK3:DK4"/>
    <mergeCell ref="DL3:DL4"/>
  </mergeCells>
  <phoneticPr fontId="3"/>
  <pageMargins left="0.70866141732283472" right="0.70866141732283472" top="0.74803149606299213" bottom="0.74803149606299213" header="0.31496062992125984" footer="0.31496062992125984"/>
  <pageSetup paperSize="9" scale="32" fitToWidth="5" fitToHeight="2"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W368"/>
  <sheetViews>
    <sheetView zoomScale="75" workbookViewId="0">
      <selection activeCell="AJ10" sqref="AJ10"/>
    </sheetView>
  </sheetViews>
  <sheetFormatPr defaultRowHeight="14.25"/>
  <cols>
    <col min="1" max="1" width="4.5" style="3" customWidth="1"/>
    <col min="2" max="2" width="44.25" style="2" bestFit="1" customWidth="1"/>
    <col min="3" max="3" width="19.125" style="2" bestFit="1" customWidth="1"/>
    <col min="4" max="4" width="13.125" style="257" customWidth="1"/>
    <col min="5" max="54" width="13.125" style="2" customWidth="1"/>
    <col min="55" max="55" width="5" style="2" bestFit="1" customWidth="1"/>
    <col min="56" max="56" width="8.5" style="2" bestFit="1" customWidth="1"/>
    <col min="57" max="57" width="7.5" style="2" bestFit="1" customWidth="1"/>
    <col min="58" max="58" width="9.875" style="2" bestFit="1" customWidth="1"/>
    <col min="59" max="65" width="8.5" style="2" bestFit="1" customWidth="1"/>
    <col min="66" max="67" width="9.875" style="2" bestFit="1" customWidth="1"/>
    <col min="68" max="68" width="8.5" style="2" bestFit="1" customWidth="1"/>
    <col min="69" max="70" width="9.875" style="2" bestFit="1" customWidth="1"/>
    <col min="71" max="74" width="8.5" style="2" bestFit="1" customWidth="1"/>
    <col min="75" max="75" width="6.5" style="2" bestFit="1" customWidth="1"/>
    <col min="76" max="76" width="7.5" style="2" bestFit="1" customWidth="1"/>
    <col min="77" max="79" width="8.5" style="2" bestFit="1" customWidth="1"/>
    <col min="80" max="80" width="7.5" style="2" bestFit="1" customWidth="1"/>
    <col min="81" max="81" width="9.875" style="2" bestFit="1" customWidth="1"/>
    <col min="82" max="83" width="7.5" style="2" bestFit="1" customWidth="1"/>
    <col min="84" max="87" width="9.875" style="2" bestFit="1" customWidth="1"/>
    <col min="88" max="93" width="8.5" style="2" bestFit="1" customWidth="1"/>
    <col min="94" max="94" width="9.875" style="2" bestFit="1" customWidth="1"/>
    <col min="95" max="95" width="8.5" style="2" bestFit="1" customWidth="1"/>
    <col min="96" max="96" width="9.875" style="2" bestFit="1" customWidth="1"/>
    <col min="97" max="99" width="8.5" style="2" bestFit="1" customWidth="1"/>
    <col min="100" max="100" width="7.5" style="2" bestFit="1" customWidth="1"/>
    <col min="101" max="101" width="9.5" style="2" bestFit="1" customWidth="1"/>
    <col min="102" max="102" width="11" style="2" bestFit="1" customWidth="1"/>
    <col min="103" max="16384" width="9" style="2"/>
  </cols>
  <sheetData>
    <row r="1" spans="1:167" ht="18.75" customHeight="1">
      <c r="A1" s="1" t="s">
        <v>0</v>
      </c>
    </row>
    <row r="2" spans="1:167">
      <c r="BC2" s="4" t="s">
        <v>1</v>
      </c>
    </row>
    <row r="3" spans="1:167" s="3" customFormat="1" ht="19.5" customHeight="1">
      <c r="A3" s="5"/>
      <c r="B3" s="6"/>
      <c r="C3" s="7">
        <v>1</v>
      </c>
      <c r="D3" s="258"/>
      <c r="E3" s="7" t="s">
        <v>252</v>
      </c>
      <c r="F3" s="7" t="s">
        <v>253</v>
      </c>
      <c r="G3" s="7" t="s">
        <v>254</v>
      </c>
      <c r="H3" s="7" t="s">
        <v>255</v>
      </c>
      <c r="I3" s="7" t="s">
        <v>256</v>
      </c>
      <c r="J3" s="7" t="s">
        <v>257</v>
      </c>
      <c r="K3" s="7" t="s">
        <v>258</v>
      </c>
      <c r="L3" s="7" t="s">
        <v>259</v>
      </c>
      <c r="M3" s="7" t="s">
        <v>260</v>
      </c>
      <c r="N3" s="7" t="s">
        <v>261</v>
      </c>
      <c r="O3" s="7" t="s">
        <v>262</v>
      </c>
      <c r="P3" s="7" t="s">
        <v>263</v>
      </c>
      <c r="Q3" s="7" t="s">
        <v>264</v>
      </c>
      <c r="R3" s="7" t="s">
        <v>265</v>
      </c>
      <c r="S3" s="7" t="s">
        <v>266</v>
      </c>
      <c r="T3" s="7" t="s">
        <v>267</v>
      </c>
      <c r="U3" s="7" t="s">
        <v>268</v>
      </c>
      <c r="V3" s="7" t="s">
        <v>269</v>
      </c>
      <c r="W3" s="7" t="s">
        <v>270</v>
      </c>
      <c r="X3" s="7" t="s">
        <v>271</v>
      </c>
      <c r="Y3" s="7" t="s">
        <v>272</v>
      </c>
      <c r="Z3" s="7" t="s">
        <v>273</v>
      </c>
      <c r="AA3" s="7" t="s">
        <v>274</v>
      </c>
      <c r="AB3" s="7" t="s">
        <v>275</v>
      </c>
      <c r="AC3" s="7" t="s">
        <v>276</v>
      </c>
      <c r="AD3" s="7" t="s">
        <v>277</v>
      </c>
      <c r="AE3" s="7" t="s">
        <v>278</v>
      </c>
      <c r="AF3" s="7" t="s">
        <v>279</v>
      </c>
      <c r="AG3" s="7" t="s">
        <v>280</v>
      </c>
      <c r="AH3" s="7" t="s">
        <v>281</v>
      </c>
      <c r="AI3" s="7" t="s">
        <v>282</v>
      </c>
      <c r="AJ3" s="7" t="s">
        <v>283</v>
      </c>
      <c r="AK3" s="7" t="s">
        <v>284</v>
      </c>
      <c r="AL3" s="8" t="s">
        <v>110</v>
      </c>
      <c r="AM3" s="319" t="s">
        <v>111</v>
      </c>
      <c r="AN3" s="321" t="s">
        <v>112</v>
      </c>
      <c r="AO3" s="321" t="s">
        <v>114</v>
      </c>
      <c r="AP3" s="321" t="s">
        <v>115</v>
      </c>
      <c r="AQ3" s="321" t="s">
        <v>116</v>
      </c>
      <c r="AR3" s="332" t="s">
        <v>117</v>
      </c>
      <c r="AS3" s="315" t="s">
        <v>118</v>
      </c>
      <c r="AT3" s="315" t="s">
        <v>119</v>
      </c>
      <c r="AU3" s="9"/>
      <c r="AV3" s="10" t="s">
        <v>120</v>
      </c>
      <c r="AW3" s="315" t="s">
        <v>121</v>
      </c>
      <c r="AX3" s="315" t="s">
        <v>122</v>
      </c>
      <c r="AY3" s="10"/>
      <c r="AZ3" s="10" t="s">
        <v>123</v>
      </c>
      <c r="BA3" s="315" t="s">
        <v>124</v>
      </c>
      <c r="BB3" s="315" t="s">
        <v>125</v>
      </c>
      <c r="BC3" s="338" t="s">
        <v>126</v>
      </c>
    </row>
    <row r="4" spans="1:167" s="18" customFormat="1" ht="44.25" customHeight="1" thickBot="1">
      <c r="A4" s="16"/>
      <c r="B4" s="13"/>
      <c r="C4" s="14" t="s">
        <v>1503</v>
      </c>
      <c r="D4" s="261" t="s">
        <v>1498</v>
      </c>
      <c r="E4" s="14" t="s">
        <v>297</v>
      </c>
      <c r="F4" s="14" t="s">
        <v>298</v>
      </c>
      <c r="G4" s="14" t="s">
        <v>299</v>
      </c>
      <c r="H4" s="14" t="s">
        <v>300</v>
      </c>
      <c r="I4" s="14" t="s">
        <v>301</v>
      </c>
      <c r="J4" s="14" t="s">
        <v>302</v>
      </c>
      <c r="K4" s="14" t="s">
        <v>303</v>
      </c>
      <c r="L4" s="14" t="s">
        <v>304</v>
      </c>
      <c r="M4" s="14" t="s">
        <v>305</v>
      </c>
      <c r="N4" s="14" t="s">
        <v>306</v>
      </c>
      <c r="O4" s="14" t="s">
        <v>307</v>
      </c>
      <c r="P4" s="14" t="s">
        <v>308</v>
      </c>
      <c r="Q4" s="14" t="s">
        <v>309</v>
      </c>
      <c r="R4" s="14" t="s">
        <v>310</v>
      </c>
      <c r="S4" s="14" t="s">
        <v>311</v>
      </c>
      <c r="T4" s="14" t="s">
        <v>188</v>
      </c>
      <c r="U4" s="14" t="s">
        <v>189</v>
      </c>
      <c r="V4" s="14" t="s">
        <v>312</v>
      </c>
      <c r="W4" s="14" t="s">
        <v>313</v>
      </c>
      <c r="X4" s="14" t="s">
        <v>314</v>
      </c>
      <c r="Y4" s="14" t="s">
        <v>315</v>
      </c>
      <c r="Z4" s="14" t="s">
        <v>316</v>
      </c>
      <c r="AA4" s="14" t="s">
        <v>317</v>
      </c>
      <c r="AB4" s="14" t="s">
        <v>318</v>
      </c>
      <c r="AC4" s="14" t="s">
        <v>319</v>
      </c>
      <c r="AD4" s="14" t="s">
        <v>320</v>
      </c>
      <c r="AE4" s="14" t="s">
        <v>321</v>
      </c>
      <c r="AF4" s="14" t="s">
        <v>322</v>
      </c>
      <c r="AG4" s="14" t="s">
        <v>323</v>
      </c>
      <c r="AH4" s="14" t="s">
        <v>324</v>
      </c>
      <c r="AI4" s="14" t="s">
        <v>325</v>
      </c>
      <c r="AJ4" s="14" t="s">
        <v>326</v>
      </c>
      <c r="AK4" s="14" t="s">
        <v>327</v>
      </c>
      <c r="AL4" s="35" t="s">
        <v>235</v>
      </c>
      <c r="AM4" s="335"/>
      <c r="AN4" s="336"/>
      <c r="AO4" s="337"/>
      <c r="AP4" s="337"/>
      <c r="AQ4" s="337"/>
      <c r="AR4" s="333"/>
      <c r="AS4" s="334"/>
      <c r="AT4" s="334"/>
      <c r="AU4" s="17" t="s">
        <v>236</v>
      </c>
      <c r="AV4" s="17" t="s">
        <v>237</v>
      </c>
      <c r="AW4" s="334"/>
      <c r="AX4" s="334"/>
      <c r="AY4" s="17" t="s">
        <v>239</v>
      </c>
      <c r="AZ4" s="17" t="s">
        <v>240</v>
      </c>
      <c r="BA4" s="334"/>
      <c r="BB4" s="334"/>
      <c r="BC4" s="339"/>
    </row>
    <row r="5" spans="1:167" ht="25.5" customHeight="1" thickBot="1">
      <c r="A5" s="19">
        <v>1</v>
      </c>
      <c r="B5" s="20" t="s">
        <v>1500</v>
      </c>
      <c r="C5" s="21"/>
      <c r="D5" s="292">
        <v>0.3354329905090207</v>
      </c>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2"/>
      <c r="AM5" s="23"/>
      <c r="AN5" s="24"/>
      <c r="AO5" s="24"/>
      <c r="AP5" s="24"/>
      <c r="AQ5" s="24"/>
      <c r="AR5" s="25"/>
      <c r="AS5" s="22"/>
      <c r="AT5" s="22"/>
      <c r="AU5" s="22"/>
      <c r="AV5" s="22"/>
      <c r="AW5" s="22"/>
      <c r="AX5" s="22"/>
      <c r="AY5" s="22"/>
      <c r="AZ5" s="22"/>
      <c r="BA5" s="21"/>
      <c r="BB5" s="22"/>
      <c r="BC5" s="26"/>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row>
    <row r="6" spans="1:167" s="257" customFormat="1" ht="25.5" customHeight="1" thickBot="1">
      <c r="A6" s="255"/>
      <c r="B6" s="300" t="s">
        <v>1499</v>
      </c>
      <c r="C6" s="295">
        <v>0</v>
      </c>
      <c r="D6" s="292">
        <v>380.29592674363209</v>
      </c>
      <c r="E6" s="301">
        <v>0</v>
      </c>
      <c r="F6" s="294">
        <v>31941.114882700575</v>
      </c>
      <c r="G6" s="294">
        <v>3.8663508388450743E-2</v>
      </c>
      <c r="H6" s="294">
        <v>0</v>
      </c>
      <c r="I6" s="294">
        <v>40.284803034490714</v>
      </c>
      <c r="J6" s="294">
        <v>0</v>
      </c>
      <c r="K6" s="294">
        <v>0</v>
      </c>
      <c r="L6" s="294">
        <v>0</v>
      </c>
      <c r="M6" s="294">
        <v>0</v>
      </c>
      <c r="N6" s="294">
        <v>0</v>
      </c>
      <c r="O6" s="294">
        <v>0</v>
      </c>
      <c r="P6" s="294">
        <v>0</v>
      </c>
      <c r="Q6" s="294">
        <v>0</v>
      </c>
      <c r="R6" s="294">
        <v>0</v>
      </c>
      <c r="S6" s="294">
        <v>0</v>
      </c>
      <c r="T6" s="294">
        <v>0</v>
      </c>
      <c r="U6" s="294">
        <v>866.19767570082183</v>
      </c>
      <c r="V6" s="294">
        <v>0</v>
      </c>
      <c r="W6" s="294">
        <v>0</v>
      </c>
      <c r="X6" s="294">
        <v>0</v>
      </c>
      <c r="Y6" s="294">
        <v>0</v>
      </c>
      <c r="Z6" s="294">
        <v>0</v>
      </c>
      <c r="AA6" s="294">
        <v>0</v>
      </c>
      <c r="AB6" s="294">
        <v>0</v>
      </c>
      <c r="AC6" s="294">
        <v>0</v>
      </c>
      <c r="AD6" s="294">
        <v>9.5814278489347533</v>
      </c>
      <c r="AE6" s="294">
        <v>0</v>
      </c>
      <c r="AF6" s="294">
        <v>3143.9270804189837</v>
      </c>
      <c r="AG6" s="294">
        <v>0</v>
      </c>
      <c r="AH6" s="294">
        <v>0</v>
      </c>
      <c r="AI6" s="294">
        <v>19200.16671280811</v>
      </c>
      <c r="AJ6" s="294">
        <v>0</v>
      </c>
      <c r="AK6" s="294">
        <v>0</v>
      </c>
      <c r="AL6" s="294">
        <v>55581.607172763943</v>
      </c>
      <c r="AM6" s="294">
        <v>1115.3647446590101</v>
      </c>
      <c r="AN6" s="294">
        <v>22708.650402157353</v>
      </c>
      <c r="AO6" s="294">
        <v>0</v>
      </c>
      <c r="AP6" s="294">
        <v>0</v>
      </c>
      <c r="AQ6" s="294">
        <v>0</v>
      </c>
      <c r="AR6" s="294">
        <v>12.687415333043296</v>
      </c>
      <c r="AS6" s="294">
        <v>23836.702562149407</v>
      </c>
      <c r="AT6" s="294">
        <v>79418.309734913346</v>
      </c>
      <c r="AU6" s="294">
        <v>15567.647186945975</v>
      </c>
      <c r="AV6" s="294">
        <v>306.59520752250006</v>
      </c>
      <c r="AW6" s="294">
        <v>39710.944956617888</v>
      </c>
      <c r="AX6" s="294">
        <v>95292.552129381816</v>
      </c>
      <c r="AY6" s="294">
        <v>-59924.384482694863</v>
      </c>
      <c r="AZ6" s="294">
        <v>-16042.917646686958</v>
      </c>
      <c r="BA6" s="294">
        <v>-36256.357172763928</v>
      </c>
      <c r="BB6" s="294">
        <v>19325.25</v>
      </c>
      <c r="BC6" s="284"/>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row>
    <row r="7" spans="1:167" ht="25.5" customHeight="1" thickBot="1">
      <c r="A7" s="43" t="s">
        <v>252</v>
      </c>
      <c r="B7" s="44" t="s">
        <v>297</v>
      </c>
      <c r="C7" s="21"/>
      <c r="D7" s="292">
        <v>0</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2"/>
      <c r="AM7" s="23"/>
      <c r="AN7" s="24"/>
      <c r="AO7" s="24"/>
      <c r="AP7" s="24"/>
      <c r="AQ7" s="24"/>
      <c r="AR7" s="25"/>
      <c r="AS7" s="22"/>
      <c r="AT7" s="22"/>
      <c r="AU7" s="22"/>
      <c r="AV7" s="22"/>
      <c r="AW7" s="22"/>
      <c r="AX7" s="22"/>
      <c r="AY7" s="22"/>
      <c r="AZ7" s="22"/>
      <c r="BA7" s="21"/>
      <c r="BB7" s="22"/>
      <c r="BC7" s="26"/>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row>
    <row r="8" spans="1:167" ht="25.5" customHeight="1" thickBot="1">
      <c r="A8" s="43" t="s">
        <v>253</v>
      </c>
      <c r="B8" s="44" t="s">
        <v>298</v>
      </c>
      <c r="C8" s="21"/>
      <c r="D8" s="292">
        <v>861.84860027112882</v>
      </c>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2"/>
      <c r="AM8" s="23"/>
      <c r="AN8" s="24"/>
      <c r="AO8" s="24"/>
      <c r="AP8" s="24"/>
      <c r="AQ8" s="24"/>
      <c r="AR8" s="25"/>
      <c r="AS8" s="22"/>
      <c r="AT8" s="22"/>
      <c r="AU8" s="22"/>
      <c r="AV8" s="22"/>
      <c r="AW8" s="22"/>
      <c r="AX8" s="22"/>
      <c r="AY8" s="22"/>
      <c r="AZ8" s="22"/>
      <c r="BA8" s="21"/>
      <c r="BB8" s="22"/>
      <c r="BC8" s="26"/>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row>
    <row r="9" spans="1:167" ht="25.5" customHeight="1" thickBot="1">
      <c r="A9" s="43" t="s">
        <v>254</v>
      </c>
      <c r="B9" s="44" t="s">
        <v>299</v>
      </c>
      <c r="C9" s="21"/>
      <c r="D9" s="292">
        <v>424.19651706710948</v>
      </c>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2"/>
      <c r="AM9" s="23"/>
      <c r="AN9" s="24"/>
      <c r="AO9" s="24"/>
      <c r="AP9" s="24"/>
      <c r="AQ9" s="24"/>
      <c r="AR9" s="25"/>
      <c r="AS9" s="22"/>
      <c r="AT9" s="22"/>
      <c r="AU9" s="22"/>
      <c r="AV9" s="22"/>
      <c r="AW9" s="22"/>
      <c r="AX9" s="22"/>
      <c r="AY9" s="22"/>
      <c r="AZ9" s="22"/>
      <c r="BA9" s="21"/>
      <c r="BB9" s="22"/>
      <c r="BC9" s="26"/>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row>
    <row r="10" spans="1:167" ht="25.5" customHeight="1" thickBot="1">
      <c r="A10" s="43" t="s">
        <v>255</v>
      </c>
      <c r="B10" s="44" t="s">
        <v>300</v>
      </c>
      <c r="C10" s="21"/>
      <c r="D10" s="292">
        <v>37.205112058915049</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2"/>
      <c r="AM10" s="23"/>
      <c r="AN10" s="24"/>
      <c r="AO10" s="24"/>
      <c r="AP10" s="24"/>
      <c r="AQ10" s="24"/>
      <c r="AR10" s="25"/>
      <c r="AS10" s="22"/>
      <c r="AT10" s="22"/>
      <c r="AU10" s="22"/>
      <c r="AV10" s="22"/>
      <c r="AW10" s="22"/>
      <c r="AX10" s="22"/>
      <c r="AY10" s="22"/>
      <c r="AZ10" s="22"/>
      <c r="BA10" s="21"/>
      <c r="BB10" s="22"/>
      <c r="BC10" s="26"/>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row>
    <row r="11" spans="1:167" ht="25.5" customHeight="1" thickBot="1">
      <c r="A11" s="43" t="s">
        <v>256</v>
      </c>
      <c r="B11" s="44" t="s">
        <v>301</v>
      </c>
      <c r="C11" s="21"/>
      <c r="D11" s="292">
        <v>49.040456829067885</v>
      </c>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2"/>
      <c r="AM11" s="23"/>
      <c r="AN11" s="24"/>
      <c r="AO11" s="24"/>
      <c r="AP11" s="24"/>
      <c r="AQ11" s="24"/>
      <c r="AR11" s="25"/>
      <c r="AS11" s="22"/>
      <c r="AT11" s="22"/>
      <c r="AU11" s="22"/>
      <c r="AV11" s="22"/>
      <c r="AW11" s="22"/>
      <c r="AX11" s="22"/>
      <c r="AY11" s="22"/>
      <c r="AZ11" s="22"/>
      <c r="BA11" s="21"/>
      <c r="BB11" s="22"/>
      <c r="BC11" s="26"/>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row>
    <row r="12" spans="1:167" ht="25.5" customHeight="1" thickBot="1">
      <c r="A12" s="43" t="s">
        <v>257</v>
      </c>
      <c r="B12" s="44" t="s">
        <v>302</v>
      </c>
      <c r="C12" s="21"/>
      <c r="D12" s="292">
        <v>2443.9391637882541</v>
      </c>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2"/>
      <c r="AM12" s="23"/>
      <c r="AN12" s="24"/>
      <c r="AO12" s="24"/>
      <c r="AP12" s="24"/>
      <c r="AQ12" s="24"/>
      <c r="AR12" s="25"/>
      <c r="AS12" s="22"/>
      <c r="AT12" s="22"/>
      <c r="AU12" s="22"/>
      <c r="AV12" s="22"/>
      <c r="AW12" s="22"/>
      <c r="AX12" s="22"/>
      <c r="AY12" s="22"/>
      <c r="AZ12" s="22"/>
      <c r="BA12" s="21"/>
      <c r="BB12" s="22"/>
      <c r="BC12" s="26"/>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row>
    <row r="13" spans="1:167" ht="25.5" customHeight="1" thickBot="1">
      <c r="A13" s="43" t="s">
        <v>258</v>
      </c>
      <c r="B13" s="44" t="s">
        <v>303</v>
      </c>
      <c r="C13" s="21"/>
      <c r="D13" s="292">
        <v>0.85311702264968148</v>
      </c>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2"/>
      <c r="AM13" s="23"/>
      <c r="AN13" s="24"/>
      <c r="AO13" s="24"/>
      <c r="AP13" s="24"/>
      <c r="AQ13" s="24"/>
      <c r="AR13" s="25"/>
      <c r="AS13" s="22"/>
      <c r="AT13" s="22"/>
      <c r="AU13" s="22"/>
      <c r="AV13" s="22"/>
      <c r="AW13" s="22"/>
      <c r="AX13" s="22"/>
      <c r="AY13" s="22"/>
      <c r="AZ13" s="22"/>
      <c r="BA13" s="21"/>
      <c r="BB13" s="22"/>
      <c r="BC13" s="26"/>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row>
    <row r="14" spans="1:167" ht="25.5" customHeight="1" thickBot="1">
      <c r="A14" s="43" t="s">
        <v>259</v>
      </c>
      <c r="B14" s="44" t="s">
        <v>304</v>
      </c>
      <c r="C14" s="21"/>
      <c r="D14" s="292">
        <v>2.2768554580264029</v>
      </c>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2"/>
      <c r="AM14" s="23"/>
      <c r="AN14" s="24"/>
      <c r="AO14" s="24"/>
      <c r="AP14" s="24"/>
      <c r="AQ14" s="24"/>
      <c r="AR14" s="25"/>
      <c r="AS14" s="22"/>
      <c r="AT14" s="22"/>
      <c r="AU14" s="22"/>
      <c r="AV14" s="22"/>
      <c r="AW14" s="22"/>
      <c r="AX14" s="22"/>
      <c r="AY14" s="22"/>
      <c r="AZ14" s="22"/>
      <c r="BA14" s="21"/>
      <c r="BB14" s="22"/>
      <c r="BC14" s="26"/>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row>
    <row r="15" spans="1:167" ht="25.5" customHeight="1" thickBot="1">
      <c r="A15" s="43" t="s">
        <v>260</v>
      </c>
      <c r="B15" s="44" t="s">
        <v>305</v>
      </c>
      <c r="C15" s="21"/>
      <c r="D15" s="292">
        <v>0</v>
      </c>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2"/>
      <c r="AM15" s="23"/>
      <c r="AN15" s="24"/>
      <c r="AO15" s="24"/>
      <c r="AP15" s="24"/>
      <c r="AQ15" s="24"/>
      <c r="AR15" s="25"/>
      <c r="AS15" s="22"/>
      <c r="AT15" s="22"/>
      <c r="AU15" s="22"/>
      <c r="AV15" s="22"/>
      <c r="AW15" s="22"/>
      <c r="AX15" s="22"/>
      <c r="AY15" s="22"/>
      <c r="AZ15" s="22"/>
      <c r="BA15" s="21"/>
      <c r="BB15" s="22"/>
      <c r="BC15" s="26"/>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row>
    <row r="16" spans="1:167" ht="25.5" customHeight="1" thickBot="1">
      <c r="A16" s="43" t="s">
        <v>261</v>
      </c>
      <c r="B16" s="44" t="s">
        <v>306</v>
      </c>
      <c r="C16" s="21"/>
      <c r="D16" s="292">
        <v>41.687661307886486</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2"/>
      <c r="AM16" s="23"/>
      <c r="AN16" s="24"/>
      <c r="AO16" s="24"/>
      <c r="AP16" s="24"/>
      <c r="AQ16" s="24"/>
      <c r="AR16" s="25"/>
      <c r="AS16" s="22"/>
      <c r="AT16" s="22"/>
      <c r="AU16" s="22"/>
      <c r="AV16" s="22"/>
      <c r="AW16" s="22"/>
      <c r="AX16" s="22"/>
      <c r="AY16" s="22"/>
      <c r="AZ16" s="22"/>
      <c r="BA16" s="21"/>
      <c r="BB16" s="22"/>
      <c r="BC16" s="26"/>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row>
    <row r="17" spans="1:168" ht="25.5" customHeight="1" thickBot="1">
      <c r="A17" s="43" t="s">
        <v>262</v>
      </c>
      <c r="B17" s="44" t="s">
        <v>307</v>
      </c>
      <c r="C17" s="21"/>
      <c r="D17" s="292">
        <v>0</v>
      </c>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2"/>
      <c r="AM17" s="23"/>
      <c r="AN17" s="24"/>
      <c r="AO17" s="24"/>
      <c r="AP17" s="24"/>
      <c r="AQ17" s="24"/>
      <c r="AR17" s="25"/>
      <c r="AS17" s="22"/>
      <c r="AT17" s="22"/>
      <c r="AU17" s="22"/>
      <c r="AV17" s="22"/>
      <c r="AW17" s="22"/>
      <c r="AX17" s="22"/>
      <c r="AY17" s="22"/>
      <c r="AZ17" s="22"/>
      <c r="BA17" s="21"/>
      <c r="BB17" s="22"/>
      <c r="BC17" s="26"/>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row>
    <row r="18" spans="1:168" ht="25.5" customHeight="1" thickBot="1">
      <c r="A18" s="43" t="s">
        <v>263</v>
      </c>
      <c r="B18" s="44" t="s">
        <v>308</v>
      </c>
      <c r="C18" s="21"/>
      <c r="D18" s="292">
        <v>70.805088960077015</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2"/>
      <c r="AM18" s="23"/>
      <c r="AN18" s="24"/>
      <c r="AO18" s="24"/>
      <c r="AP18" s="24"/>
      <c r="AQ18" s="24"/>
      <c r="AR18" s="25"/>
      <c r="AS18" s="22"/>
      <c r="AT18" s="22"/>
      <c r="AU18" s="22"/>
      <c r="AV18" s="22"/>
      <c r="AW18" s="22"/>
      <c r="AX18" s="22"/>
      <c r="AY18" s="22"/>
      <c r="AZ18" s="22"/>
      <c r="BA18" s="21"/>
      <c r="BB18" s="22"/>
      <c r="BC18" s="26"/>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row>
    <row r="19" spans="1:168" ht="25.5" customHeight="1" thickBot="1">
      <c r="A19" s="43" t="s">
        <v>264</v>
      </c>
      <c r="B19" s="44" t="s">
        <v>309</v>
      </c>
      <c r="C19" s="21"/>
      <c r="D19" s="292">
        <v>0.36399013912696015</v>
      </c>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2"/>
      <c r="AM19" s="23"/>
      <c r="AN19" s="24"/>
      <c r="AO19" s="24"/>
      <c r="AP19" s="24"/>
      <c r="AQ19" s="24"/>
      <c r="AR19" s="25"/>
      <c r="AS19" s="22"/>
      <c r="AT19" s="22"/>
      <c r="AU19" s="22"/>
      <c r="AV19" s="22"/>
      <c r="AW19" s="22"/>
      <c r="AX19" s="22"/>
      <c r="AY19" s="22"/>
      <c r="AZ19" s="22"/>
      <c r="BA19" s="21"/>
      <c r="BB19" s="22"/>
      <c r="BC19" s="26"/>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row>
    <row r="20" spans="1:168" ht="25.5" customHeight="1" thickBot="1">
      <c r="A20" s="43" t="s">
        <v>265</v>
      </c>
      <c r="B20" s="44" t="s">
        <v>310</v>
      </c>
      <c r="C20" s="21"/>
      <c r="D20" s="292">
        <v>0.13136711935390394</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2"/>
      <c r="AM20" s="23"/>
      <c r="AN20" s="24"/>
      <c r="AO20" s="24"/>
      <c r="AP20" s="24"/>
      <c r="AQ20" s="24"/>
      <c r="AR20" s="25"/>
      <c r="AS20" s="22"/>
      <c r="AT20" s="22"/>
      <c r="AU20" s="22"/>
      <c r="AV20" s="22"/>
      <c r="AW20" s="22"/>
      <c r="AX20" s="22"/>
      <c r="AY20" s="22"/>
      <c r="AZ20" s="22"/>
      <c r="BA20" s="21"/>
      <c r="BB20" s="22"/>
      <c r="BC20" s="26"/>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row>
    <row r="21" spans="1:168" ht="25.5" customHeight="1" thickBot="1">
      <c r="A21" s="43" t="s">
        <v>266</v>
      </c>
      <c r="B21" s="44" t="s">
        <v>311</v>
      </c>
      <c r="C21" s="21"/>
      <c r="D21" s="292">
        <v>1264.0106600315698</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2"/>
      <c r="AM21" s="23"/>
      <c r="AN21" s="24"/>
      <c r="AO21" s="24"/>
      <c r="AP21" s="24"/>
      <c r="AQ21" s="24"/>
      <c r="AR21" s="25"/>
      <c r="AS21" s="22"/>
      <c r="AT21" s="22"/>
      <c r="AU21" s="22"/>
      <c r="AV21" s="22"/>
      <c r="AW21" s="22"/>
      <c r="AX21" s="22"/>
      <c r="AY21" s="22"/>
      <c r="AZ21" s="22"/>
      <c r="BA21" s="21"/>
      <c r="BB21" s="22"/>
      <c r="BC21" s="26"/>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row>
    <row r="22" spans="1:168" ht="25.5" customHeight="1" thickBot="1">
      <c r="A22" s="43" t="s">
        <v>267</v>
      </c>
      <c r="B22" s="44" t="s">
        <v>188</v>
      </c>
      <c r="C22" s="21"/>
      <c r="D22" s="292">
        <v>3.2636723400877685E-2</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2"/>
      <c r="AM22" s="23"/>
      <c r="AN22" s="24"/>
      <c r="AO22" s="24"/>
      <c r="AP22" s="24"/>
      <c r="AQ22" s="24"/>
      <c r="AR22" s="25"/>
      <c r="AS22" s="22"/>
      <c r="AT22" s="22"/>
      <c r="AU22" s="22"/>
      <c r="AV22" s="22"/>
      <c r="AW22" s="22"/>
      <c r="AX22" s="22"/>
      <c r="AY22" s="22"/>
      <c r="AZ22" s="22"/>
      <c r="BA22" s="21"/>
      <c r="BB22" s="22"/>
      <c r="BC22" s="26"/>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row>
    <row r="23" spans="1:168" ht="25.5" customHeight="1" thickBot="1">
      <c r="A23" s="43" t="s">
        <v>268</v>
      </c>
      <c r="B23" s="44" t="s">
        <v>189</v>
      </c>
      <c r="C23" s="21"/>
      <c r="D23" s="293">
        <v>457.88944304570413</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2"/>
      <c r="AM23" s="23"/>
      <c r="AN23" s="24"/>
      <c r="AO23" s="24"/>
      <c r="AP23" s="24"/>
      <c r="AQ23" s="24"/>
      <c r="AR23" s="25"/>
      <c r="AS23" s="22"/>
      <c r="AT23" s="22"/>
      <c r="AU23" s="22"/>
      <c r="AV23" s="22"/>
      <c r="AW23" s="22"/>
      <c r="AX23" s="22"/>
      <c r="AY23" s="22"/>
      <c r="AZ23" s="22"/>
      <c r="BA23" s="21"/>
      <c r="BB23" s="22"/>
      <c r="BC23" s="26"/>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row>
    <row r="24" spans="1:168" ht="25.5" customHeight="1" thickBot="1">
      <c r="A24" s="43" t="s">
        <v>269</v>
      </c>
      <c r="B24" s="44" t="s">
        <v>312</v>
      </c>
      <c r="C24" s="21"/>
      <c r="D24" s="292">
        <v>8.3338356025976346</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2"/>
      <c r="AM24" s="23"/>
      <c r="AN24" s="24"/>
      <c r="AO24" s="24"/>
      <c r="AP24" s="24"/>
      <c r="AQ24" s="24"/>
      <c r="AR24" s="25"/>
      <c r="AS24" s="22"/>
      <c r="AT24" s="22"/>
      <c r="AU24" s="22"/>
      <c r="AV24" s="22"/>
      <c r="AW24" s="22"/>
      <c r="AX24" s="22"/>
      <c r="AY24" s="22"/>
      <c r="AZ24" s="22"/>
      <c r="BA24" s="21"/>
      <c r="BB24" s="22"/>
      <c r="BC24" s="26"/>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row>
    <row r="25" spans="1:168" ht="25.5" customHeight="1" thickBot="1">
      <c r="A25" s="43" t="s">
        <v>270</v>
      </c>
      <c r="B25" s="44" t="s">
        <v>313</v>
      </c>
      <c r="C25" s="21"/>
      <c r="D25" s="292">
        <v>24.978770524479522</v>
      </c>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2"/>
      <c r="AM25" s="23"/>
      <c r="AN25" s="24"/>
      <c r="AO25" s="24"/>
      <c r="AP25" s="24"/>
      <c r="AQ25" s="24"/>
      <c r="AR25" s="25"/>
      <c r="AS25" s="22"/>
      <c r="AT25" s="22"/>
      <c r="AU25" s="22"/>
      <c r="AV25" s="22"/>
      <c r="AW25" s="22"/>
      <c r="AX25" s="22"/>
      <c r="AY25" s="22"/>
      <c r="AZ25" s="22"/>
      <c r="BA25" s="21"/>
      <c r="BB25" s="22"/>
      <c r="BC25" s="26"/>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row>
    <row r="26" spans="1:168" ht="25.5" customHeight="1" thickBot="1">
      <c r="A26" s="43" t="s">
        <v>271</v>
      </c>
      <c r="B26" s="44" t="s">
        <v>314</v>
      </c>
      <c r="C26" s="21"/>
      <c r="D26" s="292">
        <v>3.1445589503981193</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2"/>
      <c r="AM26" s="23"/>
      <c r="AN26" s="24"/>
      <c r="AO26" s="24"/>
      <c r="AP26" s="24"/>
      <c r="AQ26" s="24"/>
      <c r="AR26" s="25"/>
      <c r="AS26" s="22"/>
      <c r="AT26" s="22"/>
      <c r="AU26" s="22"/>
      <c r="AV26" s="22"/>
      <c r="AW26" s="22"/>
      <c r="AX26" s="22"/>
      <c r="AY26" s="22"/>
      <c r="AZ26" s="22"/>
      <c r="BA26" s="21"/>
      <c r="BB26" s="22"/>
      <c r="BC26" s="26"/>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row>
    <row r="27" spans="1:168" ht="25.5" customHeight="1" thickBot="1">
      <c r="A27" s="43" t="s">
        <v>272</v>
      </c>
      <c r="B27" s="44" t="s">
        <v>315</v>
      </c>
      <c r="C27" s="21"/>
      <c r="D27" s="292">
        <v>1036.0630239663453</v>
      </c>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2"/>
      <c r="AM27" s="23"/>
      <c r="AN27" s="24"/>
      <c r="AO27" s="24"/>
      <c r="AP27" s="24"/>
      <c r="AQ27" s="24"/>
      <c r="AR27" s="25"/>
      <c r="AS27" s="22"/>
      <c r="AT27" s="22"/>
      <c r="AU27" s="22"/>
      <c r="AV27" s="22"/>
      <c r="AW27" s="22"/>
      <c r="AX27" s="22"/>
      <c r="AY27" s="22"/>
      <c r="AZ27" s="22"/>
      <c r="BA27" s="21"/>
      <c r="BB27" s="22"/>
      <c r="BC27" s="26"/>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row>
    <row r="28" spans="1:168" ht="25.5" customHeight="1" thickBot="1">
      <c r="A28" s="43" t="s">
        <v>273</v>
      </c>
      <c r="B28" s="44" t="s">
        <v>316</v>
      </c>
      <c r="C28" s="21"/>
      <c r="D28" s="292">
        <v>521.55672625089164</v>
      </c>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2"/>
      <c r="AM28" s="23"/>
      <c r="AN28" s="24"/>
      <c r="AO28" s="24"/>
      <c r="AP28" s="24"/>
      <c r="AQ28" s="24"/>
      <c r="AR28" s="25"/>
      <c r="AS28" s="22"/>
      <c r="AT28" s="22"/>
      <c r="AU28" s="22"/>
      <c r="AV28" s="22"/>
      <c r="AW28" s="22"/>
      <c r="AX28" s="22"/>
      <c r="AY28" s="22"/>
      <c r="AZ28" s="22"/>
      <c r="BA28" s="21"/>
      <c r="BB28" s="22"/>
      <c r="BC28" s="26"/>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row>
    <row r="29" spans="1:168" ht="25.5" customHeight="1" thickBot="1">
      <c r="A29" s="43" t="s">
        <v>274</v>
      </c>
      <c r="B29" s="44" t="s">
        <v>317</v>
      </c>
      <c r="C29" s="21"/>
      <c r="D29" s="292">
        <v>17.823416608060889</v>
      </c>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2"/>
      <c r="AM29" s="23"/>
      <c r="AN29" s="24"/>
      <c r="AO29" s="24"/>
      <c r="AP29" s="24"/>
      <c r="AQ29" s="24"/>
      <c r="AR29" s="25"/>
      <c r="AS29" s="22"/>
      <c r="AT29" s="22"/>
      <c r="AU29" s="22"/>
      <c r="AV29" s="22"/>
      <c r="AW29" s="22"/>
      <c r="AX29" s="22"/>
      <c r="AY29" s="22"/>
      <c r="AZ29" s="22"/>
      <c r="BA29" s="21"/>
      <c r="BB29" s="22"/>
      <c r="BC29" s="26"/>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row>
    <row r="30" spans="1:168" ht="25.5" customHeight="1" thickBot="1">
      <c r="A30" s="43" t="s">
        <v>275</v>
      </c>
      <c r="B30" s="44" t="s">
        <v>318</v>
      </c>
      <c r="C30" s="21"/>
      <c r="D30" s="292">
        <v>742.70431892373063</v>
      </c>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2"/>
      <c r="AM30" s="23"/>
      <c r="AN30" s="24"/>
      <c r="AO30" s="24"/>
      <c r="AP30" s="24"/>
      <c r="AQ30" s="24"/>
      <c r="AR30" s="25"/>
      <c r="AS30" s="22"/>
      <c r="AT30" s="22"/>
      <c r="AU30" s="22"/>
      <c r="AV30" s="22"/>
      <c r="AW30" s="22"/>
      <c r="AX30" s="22"/>
      <c r="AY30" s="22"/>
      <c r="AZ30" s="22"/>
      <c r="BA30" s="21"/>
      <c r="BB30" s="22"/>
      <c r="BC30" s="26"/>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row>
    <row r="31" spans="1:168" ht="25.5" customHeight="1" thickBot="1">
      <c r="A31" s="43" t="s">
        <v>276</v>
      </c>
      <c r="B31" s="44" t="s">
        <v>319</v>
      </c>
      <c r="C31" s="21"/>
      <c r="D31" s="292">
        <v>132.82344697375331</v>
      </c>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2"/>
      <c r="AM31" s="23"/>
      <c r="AN31" s="24"/>
      <c r="AO31" s="24"/>
      <c r="AP31" s="24"/>
      <c r="AQ31" s="24"/>
      <c r="AR31" s="25"/>
      <c r="AS31" s="22"/>
      <c r="AT31" s="22"/>
      <c r="AU31" s="22"/>
      <c r="AV31" s="22"/>
      <c r="AW31" s="22"/>
      <c r="AX31" s="22"/>
      <c r="AY31" s="22"/>
      <c r="AZ31" s="22"/>
      <c r="BA31" s="21"/>
      <c r="BB31" s="22"/>
      <c r="BC31" s="26"/>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row>
    <row r="32" spans="1:168" ht="25.5" customHeight="1" thickBot="1">
      <c r="A32" s="43" t="s">
        <v>277</v>
      </c>
      <c r="B32" s="44" t="s">
        <v>320</v>
      </c>
      <c r="C32" s="21"/>
      <c r="D32" s="292">
        <v>0</v>
      </c>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c r="AM32" s="23"/>
      <c r="AN32" s="24"/>
      <c r="AO32" s="24"/>
      <c r="AP32" s="24"/>
      <c r="AQ32" s="24"/>
      <c r="AR32" s="25"/>
      <c r="AS32" s="22"/>
      <c r="AT32" s="22"/>
      <c r="AU32" s="22"/>
      <c r="AV32" s="22"/>
      <c r="AW32" s="22"/>
      <c r="AX32" s="22"/>
      <c r="AY32" s="22"/>
      <c r="AZ32" s="22"/>
      <c r="BA32" s="21"/>
      <c r="BB32" s="22"/>
      <c r="BC32" s="26"/>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row>
    <row r="33" spans="1:179" ht="25.5" customHeight="1" thickBot="1">
      <c r="A33" s="43" t="s">
        <v>278</v>
      </c>
      <c r="B33" s="44" t="s">
        <v>321</v>
      </c>
      <c r="C33" s="21"/>
      <c r="D33" s="292">
        <v>36.566194716608742</v>
      </c>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2"/>
      <c r="AM33" s="23"/>
      <c r="AN33" s="24"/>
      <c r="AO33" s="24"/>
      <c r="AP33" s="24"/>
      <c r="AQ33" s="24"/>
      <c r="AR33" s="25"/>
      <c r="AS33" s="22"/>
      <c r="AT33" s="22"/>
      <c r="AU33" s="22"/>
      <c r="AV33" s="22"/>
      <c r="AW33" s="22"/>
      <c r="AX33" s="22"/>
      <c r="AY33" s="22"/>
      <c r="AZ33" s="22"/>
      <c r="BA33" s="21"/>
      <c r="BB33" s="22"/>
      <c r="BC33" s="26"/>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row>
    <row r="34" spans="1:179" ht="25.5" customHeight="1" thickBot="1">
      <c r="A34" s="43" t="s">
        <v>279</v>
      </c>
      <c r="B34" s="44" t="s">
        <v>322</v>
      </c>
      <c r="C34" s="21"/>
      <c r="D34" s="292">
        <v>0</v>
      </c>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2"/>
      <c r="AM34" s="23"/>
      <c r="AN34" s="24"/>
      <c r="AO34" s="24"/>
      <c r="AP34" s="24"/>
      <c r="AQ34" s="24"/>
      <c r="AR34" s="25"/>
      <c r="AS34" s="22"/>
      <c r="AT34" s="22"/>
      <c r="AU34" s="22"/>
      <c r="AV34" s="22"/>
      <c r="AW34" s="22"/>
      <c r="AX34" s="22"/>
      <c r="AY34" s="22"/>
      <c r="AZ34" s="22"/>
      <c r="BA34" s="21"/>
      <c r="BB34" s="22"/>
      <c r="BC34" s="26"/>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row>
    <row r="35" spans="1:179" ht="25.5" customHeight="1" thickBot="1">
      <c r="A35" s="43" t="s">
        <v>280</v>
      </c>
      <c r="B35" s="44" t="s">
        <v>323</v>
      </c>
      <c r="C35" s="21"/>
      <c r="D35" s="292">
        <v>38.280518708626488</v>
      </c>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2"/>
      <c r="AM35" s="23"/>
      <c r="AN35" s="24"/>
      <c r="AO35" s="24"/>
      <c r="AP35" s="24"/>
      <c r="AQ35" s="24"/>
      <c r="AR35" s="25"/>
      <c r="AS35" s="22"/>
      <c r="AT35" s="22"/>
      <c r="AU35" s="22"/>
      <c r="AV35" s="22"/>
      <c r="AW35" s="22"/>
      <c r="AX35" s="22"/>
      <c r="AY35" s="22"/>
      <c r="AZ35" s="22"/>
      <c r="BA35" s="21"/>
      <c r="BB35" s="22"/>
      <c r="BC35" s="26"/>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row>
    <row r="36" spans="1:179" ht="25.5" customHeight="1" thickBot="1">
      <c r="A36" s="43" t="s">
        <v>281</v>
      </c>
      <c r="B36" s="44" t="s">
        <v>324</v>
      </c>
      <c r="C36" s="21"/>
      <c r="D36" s="292">
        <v>168.39071085324773</v>
      </c>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2"/>
      <c r="AM36" s="23"/>
      <c r="AN36" s="24"/>
      <c r="AO36" s="24"/>
      <c r="AP36" s="24"/>
      <c r="AQ36" s="24"/>
      <c r="AR36" s="25"/>
      <c r="AS36" s="22"/>
      <c r="AT36" s="22"/>
      <c r="AU36" s="22"/>
      <c r="AV36" s="22"/>
      <c r="AW36" s="22"/>
      <c r="AX36" s="22"/>
      <c r="AY36" s="22"/>
      <c r="AZ36" s="22"/>
      <c r="BA36" s="21"/>
      <c r="BB36" s="22"/>
      <c r="BC36" s="26"/>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row>
    <row r="37" spans="1:179" ht="25.5" customHeight="1" thickBot="1">
      <c r="A37" s="43" t="s">
        <v>282</v>
      </c>
      <c r="B37" s="44" t="s">
        <v>325</v>
      </c>
      <c r="C37" s="21"/>
      <c r="D37" s="292">
        <v>34.746055303992165</v>
      </c>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2"/>
      <c r="AM37" s="23"/>
      <c r="AN37" s="24"/>
      <c r="AO37" s="24"/>
      <c r="AP37" s="24"/>
      <c r="AQ37" s="24"/>
      <c r="AR37" s="25"/>
      <c r="AS37" s="22"/>
      <c r="AT37" s="22"/>
      <c r="AU37" s="22"/>
      <c r="AV37" s="22"/>
      <c r="AW37" s="22"/>
      <c r="AX37" s="22"/>
      <c r="AY37" s="22"/>
      <c r="AZ37" s="22"/>
      <c r="BA37" s="21"/>
      <c r="BB37" s="22"/>
      <c r="BC37" s="26"/>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row>
    <row r="38" spans="1:179" ht="25.5" customHeight="1" thickBot="1">
      <c r="A38" s="43" t="s">
        <v>283</v>
      </c>
      <c r="B38" s="44" t="s">
        <v>326</v>
      </c>
      <c r="C38" s="21"/>
      <c r="D38" s="292">
        <v>29.125350448530945</v>
      </c>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2"/>
      <c r="AM38" s="23"/>
      <c r="AN38" s="24"/>
      <c r="AO38" s="24"/>
      <c r="AP38" s="24"/>
      <c r="AQ38" s="24"/>
      <c r="AR38" s="25"/>
      <c r="AS38" s="22"/>
      <c r="AT38" s="22"/>
      <c r="AU38" s="22"/>
      <c r="AV38" s="22"/>
      <c r="AW38" s="22"/>
      <c r="AX38" s="22"/>
      <c r="AY38" s="22"/>
      <c r="AZ38" s="22"/>
      <c r="BA38" s="21"/>
      <c r="BB38" s="22"/>
      <c r="BC38" s="26"/>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row>
    <row r="39" spans="1:179" ht="25.5" customHeight="1" thickBot="1">
      <c r="A39" s="46" t="s">
        <v>284</v>
      </c>
      <c r="B39" s="47" t="s">
        <v>327</v>
      </c>
      <c r="C39" s="21"/>
      <c r="D39" s="292">
        <v>102.97080479247794</v>
      </c>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2"/>
      <c r="AM39" s="23"/>
      <c r="AN39" s="24"/>
      <c r="AO39" s="24"/>
      <c r="AP39" s="24"/>
      <c r="AQ39" s="24"/>
      <c r="AR39" s="25"/>
      <c r="AS39" s="22"/>
      <c r="AT39" s="22"/>
      <c r="AU39" s="22"/>
      <c r="AV39" s="22"/>
      <c r="AW39" s="22"/>
      <c r="AX39" s="22"/>
      <c r="AY39" s="22"/>
      <c r="AZ39" s="22"/>
      <c r="BA39" s="21"/>
      <c r="BB39" s="22"/>
      <c r="BC39" s="27"/>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row>
    <row r="40" spans="1:179" ht="25.5" customHeight="1" thickBot="1">
      <c r="A40" s="9" t="s">
        <v>110</v>
      </c>
      <c r="B40" s="28" t="s">
        <v>235</v>
      </c>
      <c r="C40" s="29"/>
      <c r="D40" s="292">
        <v>8932.4197621801522</v>
      </c>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30"/>
      <c r="AM40" s="31"/>
      <c r="AN40" s="29"/>
      <c r="AO40" s="29"/>
      <c r="AP40" s="29"/>
      <c r="AQ40" s="29"/>
      <c r="AR40" s="32"/>
      <c r="AS40" s="30"/>
      <c r="AT40" s="30"/>
      <c r="AU40" s="30"/>
      <c r="AV40" s="30"/>
      <c r="AW40" s="30"/>
      <c r="AX40" s="30"/>
      <c r="AY40" s="30"/>
      <c r="AZ40" s="30"/>
      <c r="BA40" s="29"/>
      <c r="BB40" s="30"/>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row>
    <row r="41" spans="1:179" ht="25.5" customHeight="1" thickBot="1">
      <c r="A41" s="330" t="s">
        <v>242</v>
      </c>
      <c r="B41" s="331"/>
      <c r="C41" s="21"/>
      <c r="D41" s="292">
        <v>1101.0596082254904</v>
      </c>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2"/>
      <c r="AO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row>
    <row r="42" spans="1:179" ht="25.5" customHeight="1" thickBot="1">
      <c r="A42" s="330" t="s">
        <v>243</v>
      </c>
      <c r="B42" s="331"/>
      <c r="C42" s="21"/>
      <c r="D42" s="292">
        <v>4180.8557740389169</v>
      </c>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2"/>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row>
    <row r="43" spans="1:179" ht="25.5" customHeight="1" thickBot="1">
      <c r="A43" s="330" t="s">
        <v>244</v>
      </c>
      <c r="B43" s="331"/>
      <c r="C43" s="21"/>
      <c r="D43" s="292">
        <v>2928.6615856559415</v>
      </c>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2"/>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row>
    <row r="44" spans="1:179" ht="25.5" customHeight="1" thickBot="1">
      <c r="A44" s="330" t="s">
        <v>246</v>
      </c>
      <c r="B44" s="331"/>
      <c r="C44" s="21"/>
      <c r="D44" s="292">
        <v>1572.7397325374484</v>
      </c>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2"/>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row>
    <row r="45" spans="1:179" ht="25.5" customHeight="1" thickBot="1">
      <c r="A45" s="330" t="s">
        <v>247</v>
      </c>
      <c r="B45" s="331"/>
      <c r="C45" s="21"/>
      <c r="D45" s="292">
        <v>823.21137129856049</v>
      </c>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2"/>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row>
    <row r="46" spans="1:179" ht="25.5" customHeight="1" thickBot="1">
      <c r="A46" s="330" t="s">
        <v>248</v>
      </c>
      <c r="B46" s="331"/>
      <c r="C46" s="21"/>
      <c r="D46" s="292">
        <v>-213.69783393650968</v>
      </c>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2"/>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row>
    <row r="47" spans="1:179" ht="25.5" customHeight="1" thickBot="1">
      <c r="A47" s="340" t="s">
        <v>249</v>
      </c>
      <c r="B47" s="341"/>
      <c r="C47" s="29"/>
      <c r="D47" s="292">
        <v>10392.830237819846</v>
      </c>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30"/>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row>
    <row r="48" spans="1:179" ht="25.5" customHeight="1" thickBot="1">
      <c r="A48" s="340" t="s">
        <v>125</v>
      </c>
      <c r="B48" s="341"/>
      <c r="C48" s="29"/>
      <c r="D48" s="292">
        <v>19325.25</v>
      </c>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30"/>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row>
    <row r="49" spans="55:179">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row>
    <row r="50" spans="55:179">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row>
    <row r="51" spans="55:179">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row>
    <row r="52" spans="55:179">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row>
    <row r="53" spans="55:179">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row>
    <row r="54" spans="55:179">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row>
    <row r="55" spans="55:179">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row>
    <row r="56" spans="55:179">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row>
    <row r="57" spans="55:179">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row>
    <row r="58" spans="55:179">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row>
    <row r="59" spans="55:179">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row>
    <row r="60" spans="55:179">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row>
    <row r="61" spans="55:179">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row>
    <row r="62" spans="55:179">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row>
    <row r="63" spans="55:179">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row>
    <row r="64" spans="55:179">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row>
    <row r="65" spans="55:179">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row>
    <row r="66" spans="55:179">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row>
    <row r="67" spans="55:179">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row>
    <row r="68" spans="55:179">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row>
    <row r="69" spans="55:179">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row>
    <row r="70" spans="55:179">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row>
    <row r="71" spans="55:179">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row>
    <row r="72" spans="55:179">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row>
    <row r="73" spans="55:179">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row>
    <row r="74" spans="55:179">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row>
    <row r="75" spans="55:179">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row>
    <row r="76" spans="55:179">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row>
    <row r="77" spans="55:179">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row>
    <row r="78" spans="55:179">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row>
    <row r="79" spans="55:179">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row>
    <row r="80" spans="55:179">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row>
    <row r="81" spans="55:179">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row>
    <row r="82" spans="55:179">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row>
    <row r="83" spans="55:179">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row>
    <row r="84" spans="55:179">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row>
    <row r="85" spans="55:179">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row>
    <row r="86" spans="55:179">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row>
    <row r="87" spans="55:179">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row>
    <row r="88" spans="55:179">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row>
    <row r="89" spans="55:179">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row>
    <row r="90" spans="55:179">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row>
    <row r="91" spans="55:179">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row>
    <row r="92" spans="55:179">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row>
    <row r="93" spans="55:179">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row>
    <row r="94" spans="55:179">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row>
    <row r="95" spans="55:179">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row>
    <row r="96" spans="55:179">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row>
    <row r="97" spans="55:179">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row>
    <row r="98" spans="55:179">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row>
    <row r="99" spans="55:179">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row>
    <row r="100" spans="55:179">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row>
    <row r="101" spans="55:179">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row>
    <row r="102" spans="55:179">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row>
    <row r="103" spans="55:179">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row>
    <row r="104" spans="55:179">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row>
    <row r="105" spans="55:179">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row>
    <row r="106" spans="55:179">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row>
    <row r="107" spans="55:179">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row>
    <row r="108" spans="55:179">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row>
    <row r="109" spans="55:179">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row>
    <row r="110" spans="55:179">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row>
    <row r="111" spans="55:179">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row>
    <row r="112" spans="55:179">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row>
    <row r="113" spans="55:179">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row>
    <row r="114" spans="55:179">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row>
    <row r="115" spans="55:179">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row>
    <row r="116" spans="55:179">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row>
    <row r="117" spans="55:179">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row>
    <row r="118" spans="55:179">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row>
    <row r="119" spans="55:179">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row>
    <row r="120" spans="55:179">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row>
    <row r="121" spans="55:179">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row>
    <row r="122" spans="55:179">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row>
    <row r="123" spans="55:179">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row>
    <row r="124" spans="55:179">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row>
    <row r="125" spans="55:179">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row>
    <row r="126" spans="55:179">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row>
    <row r="127" spans="55:179">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row>
    <row r="128" spans="55:179">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row>
    <row r="129" spans="55:167">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row>
    <row r="130" spans="55:167">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row>
    <row r="131" spans="55:167">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row>
    <row r="132" spans="55:167">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row>
    <row r="133" spans="55:167">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row>
    <row r="134" spans="55:167">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row>
    <row r="135" spans="55:167">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row>
    <row r="136" spans="55:167">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row>
    <row r="137" spans="55:167">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row>
    <row r="138" spans="55:167">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row>
    <row r="139" spans="55:167">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row>
    <row r="140" spans="55:167">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row>
    <row r="141" spans="55:167">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row>
    <row r="142" spans="55:167">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row>
    <row r="143" spans="55:167">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row>
    <row r="144" spans="55:167">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row>
    <row r="145" spans="55:179">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row>
    <row r="146" spans="55:179">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row>
    <row r="147" spans="55:179">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row>
    <row r="148" spans="55:179">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row>
    <row r="149" spans="55:179">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row>
    <row r="150" spans="55:179">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row>
    <row r="151" spans="55:179">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row>
    <row r="152" spans="55:179">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row>
    <row r="153" spans="55:179">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row>
    <row r="154" spans="55:179">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row>
    <row r="155" spans="55:179">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row>
    <row r="156" spans="55:179">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row>
    <row r="157" spans="55:179">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row>
    <row r="158" spans="55:179">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row>
    <row r="159" spans="55:179">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row>
    <row r="160" spans="55:179">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row>
    <row r="161" spans="55:179">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row>
    <row r="162" spans="55:179">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row>
    <row r="163" spans="55:179">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row>
    <row r="164" spans="55:179">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row>
    <row r="165" spans="55:179">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row>
    <row r="166" spans="55:179">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row>
    <row r="167" spans="55:179">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row>
    <row r="168" spans="55:179">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row>
    <row r="169" spans="55:179">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row>
    <row r="170" spans="55:179">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row>
    <row r="171" spans="55:179">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row>
    <row r="172" spans="55:179">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row>
    <row r="173" spans="55:179">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row>
    <row r="174" spans="55:179">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row>
    <row r="175" spans="55:179">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row>
    <row r="176" spans="55:179">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row>
    <row r="177" spans="55:167">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row>
    <row r="178" spans="55:167">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row>
    <row r="179" spans="55:167">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row>
    <row r="180" spans="55:167">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row>
    <row r="181" spans="55:167">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row>
    <row r="182" spans="55:167">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row>
    <row r="183" spans="55:167">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row>
    <row r="184" spans="55:167">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row>
    <row r="185" spans="55:167">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row>
    <row r="186" spans="55:167">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row>
    <row r="187" spans="55:167">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row>
    <row r="188" spans="55:167">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row>
    <row r="189" spans="55:167">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row>
    <row r="190" spans="55:167">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row>
    <row r="191" spans="55:167">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row>
    <row r="192" spans="55:167">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row>
    <row r="193" spans="55:167">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row>
    <row r="194" spans="55:167">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row>
    <row r="195" spans="55:167">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row>
    <row r="196" spans="55:167">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row>
    <row r="197" spans="55:167">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row>
    <row r="198" spans="55:167">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row>
    <row r="199" spans="55:167">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row>
    <row r="200" spans="55:167">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row>
    <row r="201" spans="55:167">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1"/>
      <c r="DX201" s="21"/>
      <c r="DY201" s="21"/>
      <c r="DZ201" s="21"/>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c r="FB201" s="21"/>
      <c r="FC201" s="21"/>
      <c r="FD201" s="21"/>
      <c r="FE201" s="21"/>
      <c r="FF201" s="21"/>
      <c r="FG201" s="21"/>
      <c r="FH201" s="21"/>
      <c r="FI201" s="21"/>
      <c r="FJ201" s="21"/>
      <c r="FK201" s="21"/>
    </row>
    <row r="202" spans="55:167">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c r="FK202" s="21"/>
    </row>
    <row r="203" spans="55:167">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c r="FK203" s="21"/>
    </row>
    <row r="204" spans="55:167">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1"/>
      <c r="DX204" s="21"/>
      <c r="DY204" s="21"/>
      <c r="DZ204" s="21"/>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c r="FB204" s="21"/>
      <c r="FC204" s="21"/>
      <c r="FD204" s="21"/>
      <c r="FE204" s="21"/>
      <c r="FF204" s="21"/>
      <c r="FG204" s="21"/>
      <c r="FH204" s="21"/>
      <c r="FI204" s="21"/>
      <c r="FJ204" s="21"/>
      <c r="FK204" s="21"/>
    </row>
    <row r="205" spans="55:167">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1"/>
      <c r="DX205" s="21"/>
      <c r="DY205" s="21"/>
      <c r="DZ205" s="21"/>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c r="FK205" s="21"/>
    </row>
    <row r="206" spans="55:167">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row>
    <row r="207" spans="55:167">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1"/>
      <c r="DX207" s="21"/>
      <c r="DY207" s="21"/>
      <c r="DZ207" s="21"/>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c r="FB207" s="21"/>
      <c r="FC207" s="21"/>
      <c r="FD207" s="21"/>
      <c r="FE207" s="21"/>
      <c r="FF207" s="21"/>
      <c r="FG207" s="21"/>
      <c r="FH207" s="21"/>
      <c r="FI207" s="21"/>
      <c r="FJ207" s="21"/>
      <c r="FK207" s="21"/>
    </row>
    <row r="208" spans="55:167">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row>
    <row r="209" spans="55:167">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1"/>
      <c r="DX209" s="21"/>
      <c r="DY209" s="21"/>
      <c r="DZ209" s="21"/>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c r="FB209" s="21"/>
      <c r="FC209" s="21"/>
      <c r="FD209" s="21"/>
      <c r="FE209" s="21"/>
      <c r="FF209" s="21"/>
      <c r="FG209" s="21"/>
      <c r="FH209" s="21"/>
      <c r="FI209" s="21"/>
      <c r="FJ209" s="21"/>
      <c r="FK209" s="21"/>
    </row>
    <row r="210" spans="55:167">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21"/>
      <c r="DX210" s="21"/>
      <c r="DY210" s="21"/>
      <c r="DZ210" s="21"/>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c r="FB210" s="21"/>
      <c r="FC210" s="21"/>
      <c r="FD210" s="21"/>
      <c r="FE210" s="21"/>
      <c r="FF210" s="21"/>
      <c r="FG210" s="21"/>
      <c r="FH210" s="21"/>
      <c r="FI210" s="21"/>
      <c r="FJ210" s="21"/>
      <c r="FK210" s="21"/>
    </row>
    <row r="211" spans="55:167">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c r="CV211" s="21"/>
      <c r="CW211" s="21"/>
      <c r="CX211" s="21"/>
      <c r="CY211" s="21"/>
      <c r="CZ211" s="21"/>
      <c r="DA211" s="21"/>
      <c r="DB211" s="21"/>
      <c r="DC211" s="21"/>
      <c r="DD211" s="21"/>
      <c r="DE211" s="21"/>
      <c r="DF211" s="21"/>
      <c r="DG211" s="21"/>
      <c r="DH211" s="21"/>
      <c r="DI211" s="21"/>
      <c r="DJ211" s="21"/>
      <c r="DK211" s="21"/>
      <c r="DL211" s="21"/>
      <c r="DM211" s="21"/>
      <c r="DN211" s="21"/>
      <c r="DO211" s="21"/>
      <c r="DP211" s="21"/>
      <c r="DQ211" s="21"/>
      <c r="DR211" s="21"/>
      <c r="DS211" s="21"/>
      <c r="DT211" s="21"/>
      <c r="DU211" s="21"/>
      <c r="DV211" s="21"/>
      <c r="DW211" s="21"/>
      <c r="DX211" s="21"/>
      <c r="DY211" s="21"/>
      <c r="DZ211" s="21"/>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c r="FB211" s="21"/>
      <c r="FC211" s="21"/>
      <c r="FD211" s="21"/>
      <c r="FE211" s="21"/>
      <c r="FF211" s="21"/>
      <c r="FG211" s="21"/>
      <c r="FH211" s="21"/>
      <c r="FI211" s="21"/>
      <c r="FJ211" s="21"/>
      <c r="FK211" s="21"/>
    </row>
    <row r="212" spans="55:167">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1"/>
      <c r="DE212" s="21"/>
      <c r="DF212" s="21"/>
      <c r="DG212" s="21"/>
      <c r="DH212" s="21"/>
      <c r="DI212" s="21"/>
      <c r="DJ212" s="21"/>
      <c r="DK212" s="21"/>
      <c r="DL212" s="21"/>
      <c r="DM212" s="21"/>
      <c r="DN212" s="21"/>
      <c r="DO212" s="21"/>
      <c r="DP212" s="21"/>
      <c r="DQ212" s="21"/>
      <c r="DR212" s="21"/>
      <c r="DS212" s="21"/>
      <c r="DT212" s="21"/>
      <c r="DU212" s="21"/>
      <c r="DV212" s="21"/>
      <c r="DW212" s="21"/>
      <c r="DX212" s="21"/>
      <c r="DY212" s="21"/>
      <c r="DZ212" s="21"/>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c r="FK212" s="21"/>
    </row>
    <row r="213" spans="55:167">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row>
    <row r="214" spans="55:167">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c r="CV214" s="21"/>
      <c r="CW214" s="21"/>
      <c r="CX214" s="21"/>
      <c r="CY214" s="21"/>
      <c r="CZ214" s="21"/>
      <c r="DA214" s="21"/>
      <c r="DB214" s="21"/>
      <c r="DC214" s="21"/>
      <c r="DD214" s="21"/>
      <c r="DE214" s="21"/>
      <c r="DF214" s="21"/>
      <c r="DG214" s="21"/>
      <c r="DH214" s="21"/>
      <c r="DI214" s="21"/>
      <c r="DJ214" s="21"/>
      <c r="DK214" s="21"/>
      <c r="DL214" s="21"/>
      <c r="DM214" s="21"/>
      <c r="DN214" s="21"/>
      <c r="DO214" s="21"/>
      <c r="DP214" s="21"/>
      <c r="DQ214" s="21"/>
      <c r="DR214" s="21"/>
      <c r="DS214" s="21"/>
      <c r="DT214" s="21"/>
      <c r="DU214" s="21"/>
      <c r="DV214" s="21"/>
      <c r="DW214" s="21"/>
      <c r="DX214" s="21"/>
      <c r="DY214" s="21"/>
      <c r="DZ214" s="21"/>
      <c r="EA214" s="21"/>
      <c r="EB214" s="21"/>
      <c r="EC214" s="21"/>
      <c r="ED214" s="21"/>
      <c r="EE214" s="21"/>
      <c r="EF214" s="21"/>
      <c r="EG214" s="21"/>
      <c r="EH214" s="21"/>
      <c r="EI214" s="21"/>
      <c r="EJ214" s="21"/>
      <c r="EK214" s="21"/>
      <c r="EL214" s="21"/>
      <c r="EM214" s="21"/>
      <c r="EN214" s="21"/>
      <c r="EO214" s="21"/>
      <c r="EP214" s="21"/>
      <c r="EQ214" s="21"/>
      <c r="ER214" s="21"/>
      <c r="ES214" s="21"/>
      <c r="ET214" s="21"/>
      <c r="EU214" s="21"/>
      <c r="EV214" s="21"/>
      <c r="EW214" s="21"/>
      <c r="EX214" s="21"/>
      <c r="EY214" s="21"/>
      <c r="EZ214" s="21"/>
      <c r="FA214" s="21"/>
      <c r="FB214" s="21"/>
      <c r="FC214" s="21"/>
      <c r="FD214" s="21"/>
      <c r="FE214" s="21"/>
      <c r="FF214" s="21"/>
      <c r="FG214" s="21"/>
      <c r="FH214" s="21"/>
      <c r="FI214" s="21"/>
      <c r="FJ214" s="21"/>
      <c r="FK214" s="21"/>
    </row>
    <row r="215" spans="55:167">
      <c r="BC215" s="21"/>
    </row>
    <row r="362" spans="2:179" s="3" customFormat="1" ht="1.5" customHeight="1">
      <c r="B362" s="2"/>
      <c r="C362" s="2"/>
      <c r="D362" s="257"/>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row>
    <row r="363" spans="2:179" s="3" customFormat="1" hidden="1">
      <c r="B363" s="2"/>
      <c r="C363" s="2"/>
      <c r="D363" s="257"/>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row>
    <row r="364" spans="2:179" s="3" customFormat="1" hidden="1">
      <c r="B364" s="2"/>
      <c r="C364" s="2"/>
      <c r="D364" s="257"/>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row>
    <row r="365" spans="2:179" s="3" customFormat="1" ht="3.75" hidden="1" customHeight="1">
      <c r="B365" s="2"/>
      <c r="C365" s="2"/>
      <c r="D365" s="257"/>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row>
    <row r="366" spans="2:179" s="3" customFormat="1" hidden="1">
      <c r="B366" s="2"/>
      <c r="C366" s="2"/>
      <c r="D366" s="257"/>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row>
    <row r="367" spans="2:179" s="3" customFormat="1" hidden="1">
      <c r="B367" s="2"/>
      <c r="C367" s="2"/>
      <c r="D367" s="257"/>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row>
    <row r="368" spans="2:179" s="3" customFormat="1" hidden="1">
      <c r="B368" s="2"/>
      <c r="C368" s="2"/>
      <c r="D368" s="257"/>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row>
  </sheetData>
  <dataConsolidate topLabels="1">
    <dataRefs count="1">
      <dataRef ref="E5:IV541" sheet="基本分類" r:id="rId1"/>
    </dataRefs>
  </dataConsolidate>
  <mergeCells count="21">
    <mergeCell ref="BB3:BB4"/>
    <mergeCell ref="BC3:BC4"/>
    <mergeCell ref="A41:B41"/>
    <mergeCell ref="A42:B42"/>
    <mergeCell ref="A43:B43"/>
    <mergeCell ref="AR3:AR4"/>
    <mergeCell ref="AS3:AS4"/>
    <mergeCell ref="AT3:AT4"/>
    <mergeCell ref="AW3:AW4"/>
    <mergeCell ref="AX3:AX4"/>
    <mergeCell ref="BA3:BA4"/>
    <mergeCell ref="AM3:AM4"/>
    <mergeCell ref="AN3:AN4"/>
    <mergeCell ref="AO3:AO4"/>
    <mergeCell ref="AP3:AP4"/>
    <mergeCell ref="AQ3:AQ4"/>
    <mergeCell ref="A44:B44"/>
    <mergeCell ref="A45:B45"/>
    <mergeCell ref="A46:B46"/>
    <mergeCell ref="A47:B47"/>
    <mergeCell ref="A48:B48"/>
  </mergeCells>
  <phoneticPr fontId="3"/>
  <pageMargins left="0.70866141732283472" right="0.70866141732283472" top="0.74803149606299213" bottom="0.74803149606299213" header="0.31496062992125984" footer="0.31496062992125984"/>
  <pageSetup paperSize="9" scale="32" fitToWidth="5" fitToHeight="2" orientation="landscape" r:id="rId2"/>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R440"/>
  <sheetViews>
    <sheetView topLeftCell="AL1" zoomScale="70" zoomScaleNormal="70" workbookViewId="0">
      <selection activeCell="AS27" sqref="AS27"/>
    </sheetView>
  </sheetViews>
  <sheetFormatPr defaultRowHeight="14.25"/>
  <cols>
    <col min="1" max="1" width="3.5" style="3" bestFit="1" customWidth="1"/>
    <col min="2" max="2" width="28.875" style="2" bestFit="1" customWidth="1"/>
    <col min="3" max="4" width="13.125" style="257" customWidth="1"/>
    <col min="5" max="54" width="13.125" style="2" customWidth="1"/>
    <col min="55" max="55" width="5" style="2" bestFit="1" customWidth="1"/>
    <col min="56" max="56" width="12.125" style="2" bestFit="1" customWidth="1"/>
    <col min="57" max="57" width="10" style="2" bestFit="1" customWidth="1"/>
    <col min="58" max="58" width="9.875" style="2" bestFit="1" customWidth="1"/>
    <col min="59" max="65" width="8.5" style="2" bestFit="1" customWidth="1"/>
    <col min="66" max="67" width="9.875" style="2" bestFit="1" customWidth="1"/>
    <col min="68" max="68" width="8.5" style="2" bestFit="1" customWidth="1"/>
    <col min="69" max="70" width="9.875" style="2" bestFit="1" customWidth="1"/>
    <col min="71" max="74" width="8.5" style="2" bestFit="1" customWidth="1"/>
    <col min="75" max="75" width="6.5" style="2" bestFit="1" customWidth="1"/>
    <col min="76" max="76" width="7.5" style="2" bestFit="1" customWidth="1"/>
    <col min="77" max="79" width="8.5" style="2" bestFit="1" customWidth="1"/>
    <col min="80" max="80" width="7.5" style="2" bestFit="1" customWidth="1"/>
    <col min="81" max="81" width="9.875" style="2" bestFit="1" customWidth="1"/>
    <col min="82" max="83" width="7.5" style="2" bestFit="1" customWidth="1"/>
    <col min="84" max="87" width="9.875" style="2" bestFit="1" customWidth="1"/>
    <col min="88" max="93" width="8.5" style="2" bestFit="1" customWidth="1"/>
    <col min="94" max="94" width="9.875" style="2" bestFit="1" customWidth="1"/>
    <col min="95" max="95" width="8.5" style="2" bestFit="1" customWidth="1"/>
    <col min="96" max="96" width="9.875" style="2" bestFit="1" customWidth="1"/>
    <col min="97" max="99" width="8.5" style="2" bestFit="1" customWidth="1"/>
    <col min="100" max="100" width="7.5" style="2" bestFit="1" customWidth="1"/>
    <col min="101" max="101" width="9.5" style="2" bestFit="1" customWidth="1"/>
    <col min="102" max="102" width="11" style="2" bestFit="1" customWidth="1"/>
    <col min="103" max="16384" width="9" style="2"/>
  </cols>
  <sheetData>
    <row r="1" spans="1:164" ht="36" customHeight="1">
      <c r="A1" s="317" t="s">
        <v>250</v>
      </c>
      <c r="B1" s="318"/>
    </row>
    <row r="2" spans="1:164">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4" t="s">
        <v>1</v>
      </c>
    </row>
    <row r="3" spans="1:164" ht="21" customHeight="1">
      <c r="A3" s="5"/>
      <c r="B3" s="33"/>
      <c r="C3" s="258"/>
      <c r="D3" s="258"/>
      <c r="E3" s="7" t="s">
        <v>252</v>
      </c>
      <c r="F3" s="7" t="s">
        <v>253</v>
      </c>
      <c r="G3" s="7" t="s">
        <v>254</v>
      </c>
      <c r="H3" s="7" t="s">
        <v>255</v>
      </c>
      <c r="I3" s="7" t="s">
        <v>256</v>
      </c>
      <c r="J3" s="7" t="s">
        <v>257</v>
      </c>
      <c r="K3" s="7" t="s">
        <v>258</v>
      </c>
      <c r="L3" s="7" t="s">
        <v>259</v>
      </c>
      <c r="M3" s="7" t="s">
        <v>260</v>
      </c>
      <c r="N3" s="7" t="s">
        <v>261</v>
      </c>
      <c r="O3" s="7" t="s">
        <v>262</v>
      </c>
      <c r="P3" s="7" t="s">
        <v>263</v>
      </c>
      <c r="Q3" s="7" t="s">
        <v>264</v>
      </c>
      <c r="R3" s="7" t="s">
        <v>265</v>
      </c>
      <c r="S3" s="7" t="s">
        <v>266</v>
      </c>
      <c r="T3" s="7" t="s">
        <v>267</v>
      </c>
      <c r="U3" s="7" t="s">
        <v>268</v>
      </c>
      <c r="V3" s="7" t="s">
        <v>269</v>
      </c>
      <c r="W3" s="7" t="s">
        <v>270</v>
      </c>
      <c r="X3" s="7" t="s">
        <v>271</v>
      </c>
      <c r="Y3" s="7" t="s">
        <v>272</v>
      </c>
      <c r="Z3" s="7" t="s">
        <v>273</v>
      </c>
      <c r="AA3" s="7" t="s">
        <v>274</v>
      </c>
      <c r="AB3" s="7" t="s">
        <v>275</v>
      </c>
      <c r="AC3" s="7" t="s">
        <v>276</v>
      </c>
      <c r="AD3" s="7" t="s">
        <v>277</v>
      </c>
      <c r="AE3" s="7" t="s">
        <v>278</v>
      </c>
      <c r="AF3" s="7" t="s">
        <v>279</v>
      </c>
      <c r="AG3" s="7" t="s">
        <v>280</v>
      </c>
      <c r="AH3" s="7" t="s">
        <v>281</v>
      </c>
      <c r="AI3" s="7" t="s">
        <v>282</v>
      </c>
      <c r="AJ3" s="7" t="s">
        <v>283</v>
      </c>
      <c r="AK3" s="6" t="s">
        <v>284</v>
      </c>
      <c r="AL3" s="315" t="s">
        <v>285</v>
      </c>
      <c r="AM3" s="319" t="s">
        <v>111</v>
      </c>
      <c r="AN3" s="321" t="s">
        <v>112</v>
      </c>
      <c r="AO3" s="321" t="s">
        <v>287</v>
      </c>
      <c r="AP3" s="321" t="s">
        <v>288</v>
      </c>
      <c r="AQ3" s="321" t="s">
        <v>289</v>
      </c>
      <c r="AR3" s="321" t="s">
        <v>117</v>
      </c>
      <c r="AS3" s="315" t="s">
        <v>290</v>
      </c>
      <c r="AT3" s="315" t="s">
        <v>291</v>
      </c>
      <c r="AU3" s="323" t="s">
        <v>120</v>
      </c>
      <c r="AV3" s="324"/>
      <c r="AW3" s="315" t="s">
        <v>292</v>
      </c>
      <c r="AX3" s="315" t="s">
        <v>293</v>
      </c>
      <c r="AY3" s="323" t="s">
        <v>123</v>
      </c>
      <c r="AZ3" s="324"/>
      <c r="BA3" s="326" t="s">
        <v>294</v>
      </c>
      <c r="BB3" s="327" t="s">
        <v>295</v>
      </c>
      <c r="BC3" s="328" t="s">
        <v>126</v>
      </c>
    </row>
    <row r="4" spans="1:164" s="18" customFormat="1" ht="44.25" customHeight="1">
      <c r="A4" s="16"/>
      <c r="B4" s="13"/>
      <c r="C4" s="259" t="s">
        <v>1500</v>
      </c>
      <c r="D4" s="259" t="s">
        <v>1502</v>
      </c>
      <c r="E4" s="14" t="s">
        <v>297</v>
      </c>
      <c r="F4" s="14" t="s">
        <v>298</v>
      </c>
      <c r="G4" s="14" t="s">
        <v>299</v>
      </c>
      <c r="H4" s="14" t="s">
        <v>300</v>
      </c>
      <c r="I4" s="14" t="s">
        <v>301</v>
      </c>
      <c r="J4" s="14" t="s">
        <v>302</v>
      </c>
      <c r="K4" s="14" t="s">
        <v>303</v>
      </c>
      <c r="L4" s="14" t="s">
        <v>304</v>
      </c>
      <c r="M4" s="14" t="s">
        <v>305</v>
      </c>
      <c r="N4" s="14" t="s">
        <v>306</v>
      </c>
      <c r="O4" s="14" t="s">
        <v>307</v>
      </c>
      <c r="P4" s="14" t="s">
        <v>308</v>
      </c>
      <c r="Q4" s="14" t="s">
        <v>309</v>
      </c>
      <c r="R4" s="14" t="s">
        <v>310</v>
      </c>
      <c r="S4" s="14" t="s">
        <v>311</v>
      </c>
      <c r="T4" s="14" t="s">
        <v>188</v>
      </c>
      <c r="U4" s="14" t="s">
        <v>189</v>
      </c>
      <c r="V4" s="14" t="s">
        <v>312</v>
      </c>
      <c r="W4" s="14" t="s">
        <v>313</v>
      </c>
      <c r="X4" s="14" t="s">
        <v>314</v>
      </c>
      <c r="Y4" s="14" t="s">
        <v>315</v>
      </c>
      <c r="Z4" s="14" t="s">
        <v>316</v>
      </c>
      <c r="AA4" s="14" t="s">
        <v>317</v>
      </c>
      <c r="AB4" s="14" t="s">
        <v>318</v>
      </c>
      <c r="AC4" s="14" t="s">
        <v>319</v>
      </c>
      <c r="AD4" s="14" t="s">
        <v>320</v>
      </c>
      <c r="AE4" s="14" t="s">
        <v>321</v>
      </c>
      <c r="AF4" s="14" t="s">
        <v>322</v>
      </c>
      <c r="AG4" s="14" t="s">
        <v>323</v>
      </c>
      <c r="AH4" s="14" t="s">
        <v>324</v>
      </c>
      <c r="AI4" s="14" t="s">
        <v>325</v>
      </c>
      <c r="AJ4" s="14" t="s">
        <v>326</v>
      </c>
      <c r="AK4" s="13" t="s">
        <v>327</v>
      </c>
      <c r="AL4" s="316"/>
      <c r="AM4" s="320"/>
      <c r="AN4" s="322"/>
      <c r="AO4" s="322"/>
      <c r="AP4" s="322"/>
      <c r="AQ4" s="322"/>
      <c r="AR4" s="322"/>
      <c r="AS4" s="316"/>
      <c r="AT4" s="316"/>
      <c r="AU4" s="34" t="s">
        <v>328</v>
      </c>
      <c r="AV4" s="34" t="s">
        <v>329</v>
      </c>
      <c r="AW4" s="316"/>
      <c r="AX4" s="325"/>
      <c r="AY4" s="35" t="s">
        <v>330</v>
      </c>
      <c r="AZ4" s="35" t="s">
        <v>331</v>
      </c>
      <c r="BA4" s="327"/>
      <c r="BB4" s="327"/>
      <c r="BC4" s="329"/>
    </row>
    <row r="5" spans="1:164" s="297" customFormat="1" ht="24.75" customHeight="1">
      <c r="A5" s="302"/>
      <c r="B5" s="303" t="s">
        <v>1501</v>
      </c>
      <c r="C5" s="298">
        <v>8101.1946615435891</v>
      </c>
      <c r="D5" s="283">
        <v>0.3354329905090207</v>
      </c>
      <c r="E5" s="298">
        <v>9.0733586280864004E-2</v>
      </c>
      <c r="F5" s="298">
        <v>422899.11016551428</v>
      </c>
      <c r="G5" s="298">
        <v>931.67236024550562</v>
      </c>
      <c r="H5" s="298">
        <v>1254.4465763287085</v>
      </c>
      <c r="I5" s="298">
        <v>2236.2841830878501</v>
      </c>
      <c r="J5" s="298">
        <v>38.587384322608287</v>
      </c>
      <c r="K5" s="298">
        <v>9.856655467181886</v>
      </c>
      <c r="L5" s="298">
        <v>6.9898693014820726E-2</v>
      </c>
      <c r="M5" s="298">
        <v>15.285844767824202</v>
      </c>
      <c r="N5" s="298">
        <v>0</v>
      </c>
      <c r="O5" s="298">
        <v>0</v>
      </c>
      <c r="P5" s="298">
        <v>0</v>
      </c>
      <c r="Q5" s="298">
        <v>0</v>
      </c>
      <c r="R5" s="298">
        <v>0</v>
      </c>
      <c r="S5" s="298">
        <v>1.2096504338696208</v>
      </c>
      <c r="T5" s="298">
        <v>0</v>
      </c>
      <c r="U5" s="298">
        <v>3539.7508091446848</v>
      </c>
      <c r="V5" s="298">
        <v>4448.1662822954477</v>
      </c>
      <c r="W5" s="298">
        <v>0</v>
      </c>
      <c r="X5" s="298">
        <v>0</v>
      </c>
      <c r="Y5" s="298">
        <v>650.21944184196218</v>
      </c>
      <c r="Z5" s="298">
        <v>0</v>
      </c>
      <c r="AA5" s="298">
        <v>6.7415473743053651</v>
      </c>
      <c r="AB5" s="298">
        <v>0</v>
      </c>
      <c r="AC5" s="298">
        <v>0</v>
      </c>
      <c r="AD5" s="298">
        <v>48.835254762804233</v>
      </c>
      <c r="AE5" s="298">
        <v>3696.6586574640455</v>
      </c>
      <c r="AF5" s="298">
        <v>9012.363603022397</v>
      </c>
      <c r="AG5" s="298">
        <v>336.22673820439024</v>
      </c>
      <c r="AH5" s="298">
        <v>27.133400140839349</v>
      </c>
      <c r="AI5" s="298">
        <v>47528.316685447549</v>
      </c>
      <c r="AJ5" s="298">
        <v>0</v>
      </c>
      <c r="AK5" s="305">
        <v>0</v>
      </c>
      <c r="AL5" s="312">
        <f>SUM(C5:AK5)</f>
        <v>504782.55596667953</v>
      </c>
      <c r="AM5" s="298">
        <v>3529.6767908864895</v>
      </c>
      <c r="AN5" s="298">
        <v>240743.26773264763</v>
      </c>
      <c r="AO5" s="298">
        <v>0</v>
      </c>
      <c r="AP5" s="298">
        <v>0</v>
      </c>
      <c r="AQ5" s="298">
        <v>3257.9676326611061</v>
      </c>
      <c r="AR5" s="298">
        <v>2295.2352706758957</v>
      </c>
      <c r="AS5" s="312">
        <f>SUM(AM5:AR5)</f>
        <v>249826.14742687112</v>
      </c>
      <c r="AT5" s="312">
        <f>AL5+AS5</f>
        <v>754608.70339355059</v>
      </c>
      <c r="AU5" s="307">
        <v>31836.790755715931</v>
      </c>
      <c r="AV5" s="307">
        <v>32.257573199999968</v>
      </c>
      <c r="AW5" s="312">
        <f>AS5+AU5+AV5</f>
        <v>281695.19575578702</v>
      </c>
      <c r="AX5" s="312">
        <f>AL5+AW5</f>
        <v>786477.75172246655</v>
      </c>
      <c r="AY5" s="307">
        <v>-577855.37020142074</v>
      </c>
      <c r="AZ5" s="307">
        <v>-99648.458887295448</v>
      </c>
      <c r="BA5" s="312">
        <f>AW5+AY5+AZ5</f>
        <v>-395808.63333292917</v>
      </c>
      <c r="BB5" s="313">
        <f>BA5+AL5</f>
        <v>108973.92263375036</v>
      </c>
      <c r="BC5" s="306"/>
      <c r="BD5" s="18"/>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299"/>
      <c r="CO5" s="299"/>
      <c r="CP5" s="299"/>
      <c r="CQ5" s="299"/>
      <c r="CR5" s="299"/>
      <c r="CS5" s="299"/>
      <c r="CT5" s="299"/>
      <c r="CU5" s="299"/>
      <c r="CV5" s="299"/>
      <c r="CW5" s="299"/>
      <c r="CX5" s="299"/>
      <c r="CY5" s="299"/>
      <c r="CZ5" s="299"/>
      <c r="DA5" s="299"/>
      <c r="DB5" s="299"/>
      <c r="DC5" s="299"/>
      <c r="DD5" s="299"/>
      <c r="DE5" s="299"/>
      <c r="DF5" s="299"/>
      <c r="DG5" s="299"/>
      <c r="DH5" s="299"/>
      <c r="DI5" s="299"/>
      <c r="DJ5" s="299"/>
      <c r="DK5" s="299"/>
      <c r="DL5" s="299"/>
      <c r="DM5" s="299"/>
      <c r="DN5" s="299"/>
      <c r="DO5" s="299"/>
      <c r="DP5" s="299"/>
      <c r="DQ5" s="299"/>
      <c r="DR5" s="299"/>
      <c r="DS5" s="299"/>
      <c r="DT5" s="299"/>
      <c r="DU5" s="299"/>
      <c r="DV5" s="299"/>
      <c r="DW5" s="299"/>
      <c r="DX5" s="299"/>
      <c r="DY5" s="299"/>
      <c r="DZ5" s="299"/>
      <c r="EA5" s="299"/>
      <c r="EB5" s="299"/>
      <c r="EC5" s="299"/>
      <c r="ED5" s="299"/>
      <c r="EE5" s="299"/>
      <c r="EF5" s="299"/>
      <c r="EG5" s="299"/>
      <c r="EH5" s="299"/>
      <c r="EI5" s="299"/>
      <c r="EJ5" s="299"/>
      <c r="EK5" s="299"/>
      <c r="EL5" s="299"/>
      <c r="EM5" s="299"/>
      <c r="EN5" s="299"/>
      <c r="EO5" s="299"/>
      <c r="EP5" s="299"/>
      <c r="EQ5" s="299"/>
      <c r="ER5" s="299"/>
      <c r="ES5" s="299"/>
      <c r="ET5" s="299"/>
      <c r="EU5" s="299"/>
      <c r="EV5" s="299"/>
      <c r="EW5" s="299"/>
      <c r="EX5" s="299"/>
      <c r="EY5" s="299"/>
      <c r="EZ5" s="299"/>
      <c r="FA5" s="299"/>
      <c r="FB5" s="299"/>
      <c r="FC5" s="299"/>
      <c r="FD5" s="299"/>
      <c r="FE5" s="299"/>
      <c r="FF5" s="299"/>
      <c r="FG5" s="299"/>
      <c r="FH5" s="299"/>
    </row>
    <row r="6" spans="1:164" s="297" customFormat="1" ht="24.75" customHeight="1">
      <c r="A6" s="302"/>
      <c r="B6" s="303" t="s">
        <v>1502</v>
      </c>
      <c r="C6" s="298">
        <v>0</v>
      </c>
      <c r="D6" s="283">
        <v>380.29592674363209</v>
      </c>
      <c r="E6" s="298">
        <v>0</v>
      </c>
      <c r="F6" s="298">
        <v>31941.114882700575</v>
      </c>
      <c r="G6" s="298">
        <v>3.8663508388450743E-2</v>
      </c>
      <c r="H6" s="298">
        <v>0</v>
      </c>
      <c r="I6" s="298">
        <v>40.284803034490714</v>
      </c>
      <c r="J6" s="298">
        <v>0</v>
      </c>
      <c r="K6" s="298">
        <v>0</v>
      </c>
      <c r="L6" s="298">
        <v>0</v>
      </c>
      <c r="M6" s="298">
        <v>0</v>
      </c>
      <c r="N6" s="298">
        <v>0</v>
      </c>
      <c r="O6" s="298">
        <v>0</v>
      </c>
      <c r="P6" s="298">
        <v>0</v>
      </c>
      <c r="Q6" s="298">
        <v>0</v>
      </c>
      <c r="R6" s="298">
        <v>0</v>
      </c>
      <c r="S6" s="298">
        <v>0</v>
      </c>
      <c r="T6" s="298">
        <v>0</v>
      </c>
      <c r="U6" s="298">
        <v>866.19767570082183</v>
      </c>
      <c r="V6" s="298">
        <v>0</v>
      </c>
      <c r="W6" s="298">
        <v>0</v>
      </c>
      <c r="X6" s="298">
        <v>0</v>
      </c>
      <c r="Y6" s="298">
        <v>0</v>
      </c>
      <c r="Z6" s="298">
        <v>0</v>
      </c>
      <c r="AA6" s="298">
        <v>0</v>
      </c>
      <c r="AB6" s="298">
        <v>0</v>
      </c>
      <c r="AC6" s="298">
        <v>0</v>
      </c>
      <c r="AD6" s="298">
        <v>9.5814278489347533</v>
      </c>
      <c r="AE6" s="298">
        <v>0</v>
      </c>
      <c r="AF6" s="298">
        <v>3143.9270804189837</v>
      </c>
      <c r="AG6" s="298">
        <v>0</v>
      </c>
      <c r="AH6" s="298">
        <v>0</v>
      </c>
      <c r="AI6" s="298">
        <v>19200.16671280811</v>
      </c>
      <c r="AJ6" s="298">
        <v>0</v>
      </c>
      <c r="AK6" s="305">
        <v>0</v>
      </c>
      <c r="AL6" s="312">
        <f>SUM(C6:AK6)</f>
        <v>55581.607172763928</v>
      </c>
      <c r="AM6" s="304">
        <v>1115.3647446590101</v>
      </c>
      <c r="AN6" s="298">
        <v>22708.650402157353</v>
      </c>
      <c r="AO6" s="298">
        <v>0</v>
      </c>
      <c r="AP6" s="298">
        <v>0</v>
      </c>
      <c r="AQ6" s="298">
        <v>0</v>
      </c>
      <c r="AR6" s="298">
        <v>12.687415333043296</v>
      </c>
      <c r="AS6" s="312">
        <f>SUM(AM6:AR6)</f>
        <v>23836.702562149407</v>
      </c>
      <c r="AT6" s="312">
        <v>79418.309734913346</v>
      </c>
      <c r="AU6" s="307">
        <v>15567.647186945975</v>
      </c>
      <c r="AV6" s="308">
        <v>306.59520752250006</v>
      </c>
      <c r="AW6" s="312">
        <f>AS6+AU6+AV6</f>
        <v>39710.944956617881</v>
      </c>
      <c r="AX6" s="312">
        <f>AL6+AW6</f>
        <v>95292.552129381802</v>
      </c>
      <c r="AY6" s="308">
        <v>-59924.384482694863</v>
      </c>
      <c r="AZ6" s="308">
        <v>-16042.917646686958</v>
      </c>
      <c r="BA6" s="312">
        <f>AW6+AY6+AZ6</f>
        <v>-36256.357172763936</v>
      </c>
      <c r="BB6" s="313">
        <f>BA6+AL6</f>
        <v>19325.249999999993</v>
      </c>
      <c r="BC6" s="306"/>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299"/>
      <c r="DL6" s="299"/>
      <c r="DM6" s="299"/>
      <c r="DN6" s="299"/>
      <c r="DO6" s="299"/>
      <c r="DP6" s="299"/>
      <c r="DQ6" s="299"/>
      <c r="DR6" s="299"/>
      <c r="DS6" s="299"/>
      <c r="DT6" s="299"/>
      <c r="DU6" s="299"/>
      <c r="DV6" s="299"/>
      <c r="DW6" s="299"/>
      <c r="DX6" s="299"/>
      <c r="DY6" s="299"/>
      <c r="DZ6" s="299"/>
      <c r="EA6" s="299"/>
      <c r="EB6" s="299"/>
      <c r="EC6" s="299"/>
      <c r="ED6" s="299"/>
      <c r="EE6" s="299"/>
      <c r="EF6" s="299"/>
      <c r="EG6" s="299"/>
      <c r="EH6" s="299"/>
      <c r="EI6" s="299"/>
      <c r="EJ6" s="299"/>
      <c r="EK6" s="299"/>
      <c r="EL6" s="299"/>
      <c r="EM6" s="299"/>
      <c r="EN6" s="299"/>
      <c r="EO6" s="299"/>
      <c r="EP6" s="299"/>
      <c r="EQ6" s="299"/>
      <c r="ER6" s="299"/>
      <c r="ES6" s="299"/>
      <c r="ET6" s="299"/>
      <c r="EU6" s="299"/>
      <c r="EV6" s="299"/>
      <c r="EW6" s="299"/>
      <c r="EX6" s="299"/>
      <c r="EY6" s="299"/>
      <c r="EZ6" s="299"/>
      <c r="FA6" s="299"/>
      <c r="FB6" s="299"/>
      <c r="FC6" s="299"/>
      <c r="FD6" s="299"/>
      <c r="FE6" s="299"/>
      <c r="FF6" s="299"/>
      <c r="FG6" s="299"/>
      <c r="FH6" s="299"/>
    </row>
    <row r="7" spans="1:164" ht="24.75" customHeight="1">
      <c r="A7" s="43" t="s">
        <v>252</v>
      </c>
      <c r="B7" s="44" t="s">
        <v>297</v>
      </c>
      <c r="C7" s="283">
        <v>0.4987163102143784</v>
      </c>
      <c r="D7" s="283">
        <v>0</v>
      </c>
      <c r="E7" s="24">
        <v>0</v>
      </c>
      <c r="F7" s="24">
        <v>2.9191207142130411</v>
      </c>
      <c r="G7" s="24">
        <v>0.47690082372084441</v>
      </c>
      <c r="H7" s="24">
        <v>265.96473767662309</v>
      </c>
      <c r="I7" s="24">
        <v>7029.8651524522375</v>
      </c>
      <c r="J7" s="24">
        <v>1906527.2123649197</v>
      </c>
      <c r="K7" s="24">
        <v>21358.809174167756</v>
      </c>
      <c r="L7" s="24">
        <v>41671.774390543847</v>
      </c>
      <c r="M7" s="24">
        <v>19150.306234152649</v>
      </c>
      <c r="N7" s="24">
        <v>38.236519328155971</v>
      </c>
      <c r="O7" s="24">
        <v>83.778752182618078</v>
      </c>
      <c r="P7" s="24">
        <v>14.431279072772504</v>
      </c>
      <c r="Q7" s="24">
        <v>4.567645101043861</v>
      </c>
      <c r="R7" s="24">
        <v>9.7677019497579192</v>
      </c>
      <c r="S7" s="24">
        <v>234.3238486310573</v>
      </c>
      <c r="T7" s="24">
        <v>1.1357926401869058</v>
      </c>
      <c r="U7" s="24">
        <v>422.83197714073248</v>
      </c>
      <c r="V7" s="24">
        <v>23448.081478851491</v>
      </c>
      <c r="W7" s="24">
        <v>356481.89562852553</v>
      </c>
      <c r="X7" s="24">
        <v>17.076394818717983</v>
      </c>
      <c r="Y7" s="24">
        <v>0</v>
      </c>
      <c r="Z7" s="24">
        <v>0</v>
      </c>
      <c r="AA7" s="24">
        <v>0</v>
      </c>
      <c r="AB7" s="24">
        <v>5.5684037416402132</v>
      </c>
      <c r="AC7" s="24">
        <v>0</v>
      </c>
      <c r="AD7" s="24">
        <v>11.710634037586946</v>
      </c>
      <c r="AE7" s="24">
        <v>677.77820044130499</v>
      </c>
      <c r="AF7" s="24">
        <v>22.301098887515394</v>
      </c>
      <c r="AG7" s="24">
        <v>0</v>
      </c>
      <c r="AH7" s="24">
        <v>13.952922016452694</v>
      </c>
      <c r="AI7" s="24">
        <v>-21.438807975549238</v>
      </c>
      <c r="AJ7" s="24">
        <v>0</v>
      </c>
      <c r="AK7" s="25">
        <v>79.988555983581733</v>
      </c>
      <c r="AL7" s="22">
        <v>2377553.8148171357</v>
      </c>
      <c r="AM7" s="23">
        <v>-405.83830449075583</v>
      </c>
      <c r="AN7" s="24">
        <v>4.9676407188310669</v>
      </c>
      <c r="AO7" s="24">
        <v>0</v>
      </c>
      <c r="AP7" s="24">
        <v>0</v>
      </c>
      <c r="AQ7" s="24">
        <v>-21</v>
      </c>
      <c r="AR7" s="24">
        <v>-17594.87514134598</v>
      </c>
      <c r="AS7" s="22">
        <v>-18016.745805117906</v>
      </c>
      <c r="AT7" s="22">
        <v>2359537.0690120179</v>
      </c>
      <c r="AU7" s="307">
        <v>1439.8005100154382</v>
      </c>
      <c r="AV7" s="308">
        <v>0</v>
      </c>
      <c r="AW7" s="22">
        <v>-16576.945295102469</v>
      </c>
      <c r="AX7" s="22">
        <v>2360976.8695220333</v>
      </c>
      <c r="AY7" s="25">
        <v>-28182.72378135888</v>
      </c>
      <c r="AZ7" s="25">
        <v>-2323787.1457406743</v>
      </c>
      <c r="BA7" s="22">
        <v>-2368546.8148171357</v>
      </c>
      <c r="BB7" s="22">
        <v>9007</v>
      </c>
      <c r="BC7" s="45">
        <v>2</v>
      </c>
      <c r="BD7" s="299"/>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row>
    <row r="8" spans="1:164" ht="24.75" customHeight="1">
      <c r="A8" s="43" t="s">
        <v>253</v>
      </c>
      <c r="B8" s="44" t="s">
        <v>298</v>
      </c>
      <c r="C8" s="283">
        <v>8346.421790479526</v>
      </c>
      <c r="D8" s="283">
        <v>861.84860027112882</v>
      </c>
      <c r="E8" s="24">
        <v>0</v>
      </c>
      <c r="F8" s="24">
        <v>288402.73398133338</v>
      </c>
      <c r="G8" s="24">
        <v>387.02229446468903</v>
      </c>
      <c r="H8" s="24">
        <v>379.69599708276877</v>
      </c>
      <c r="I8" s="24">
        <v>7817.5799819475105</v>
      </c>
      <c r="J8" s="24">
        <v>12.597242869928232</v>
      </c>
      <c r="K8" s="24">
        <v>36.047792027416506</v>
      </c>
      <c r="L8" s="24">
        <v>0.76888562316302944</v>
      </c>
      <c r="M8" s="24">
        <v>0</v>
      </c>
      <c r="N8" s="24">
        <v>0</v>
      </c>
      <c r="O8" s="24">
        <v>0</v>
      </c>
      <c r="P8" s="24">
        <v>0</v>
      </c>
      <c r="Q8" s="24">
        <v>0</v>
      </c>
      <c r="R8" s="24">
        <v>0</v>
      </c>
      <c r="S8" s="24">
        <v>0</v>
      </c>
      <c r="T8" s="24">
        <v>0</v>
      </c>
      <c r="U8" s="24">
        <v>95.370004498245606</v>
      </c>
      <c r="V8" s="24">
        <v>0</v>
      </c>
      <c r="W8" s="24">
        <v>0</v>
      </c>
      <c r="X8" s="24">
        <v>0</v>
      </c>
      <c r="Y8" s="24">
        <v>750.45537072419108</v>
      </c>
      <c r="Z8" s="24">
        <v>0</v>
      </c>
      <c r="AA8" s="24">
        <v>0</v>
      </c>
      <c r="AB8" s="24">
        <v>0</v>
      </c>
      <c r="AC8" s="24">
        <v>7.8976678254412902E-2</v>
      </c>
      <c r="AD8" s="24">
        <v>258.42557676884707</v>
      </c>
      <c r="AE8" s="24">
        <v>4300.3263069605364</v>
      </c>
      <c r="AF8" s="24">
        <v>38006.102857840779</v>
      </c>
      <c r="AG8" s="24">
        <v>254.87902667245476</v>
      </c>
      <c r="AH8" s="24">
        <v>21.550547026154305</v>
      </c>
      <c r="AI8" s="24">
        <v>356077.11877337395</v>
      </c>
      <c r="AJ8" s="24">
        <v>0</v>
      </c>
      <c r="AK8" s="25">
        <v>600.00404465886709</v>
      </c>
      <c r="AL8" s="22">
        <v>706609.02805130149</v>
      </c>
      <c r="AM8" s="23">
        <v>53911.348586793567</v>
      </c>
      <c r="AN8" s="24">
        <v>1972217.4284880843</v>
      </c>
      <c r="AO8" s="24">
        <v>12878.839453824341</v>
      </c>
      <c r="AP8" s="24">
        <v>0</v>
      </c>
      <c r="AQ8" s="24">
        <v>0</v>
      </c>
      <c r="AR8" s="24">
        <v>8684.3118299665803</v>
      </c>
      <c r="AS8" s="22">
        <v>2047691.9283586692</v>
      </c>
      <c r="AT8" s="22">
        <v>2754300.9564099708</v>
      </c>
      <c r="AU8" s="22">
        <v>1213576.634387447</v>
      </c>
      <c r="AV8" s="25">
        <v>42908.712125934733</v>
      </c>
      <c r="AW8" s="22">
        <v>3304177.2748720511</v>
      </c>
      <c r="AX8" s="22">
        <v>4010786.302923352</v>
      </c>
      <c r="AY8" s="25">
        <v>-1525543.6483751303</v>
      </c>
      <c r="AZ8" s="25">
        <v>-358525.24470189994</v>
      </c>
      <c r="BA8" s="22">
        <v>1420108.3817950203</v>
      </c>
      <c r="BB8" s="22">
        <v>2126717.4098463217</v>
      </c>
      <c r="BC8" s="45">
        <v>3</v>
      </c>
      <c r="BD8" s="299"/>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row>
    <row r="9" spans="1:164" ht="24.75" customHeight="1">
      <c r="A9" s="43" t="s">
        <v>254</v>
      </c>
      <c r="B9" s="44" t="s">
        <v>299</v>
      </c>
      <c r="C9" s="283">
        <v>345.76009907134852</v>
      </c>
      <c r="D9" s="283">
        <v>424.19651706710948</v>
      </c>
      <c r="E9" s="24">
        <v>34.327617951311801</v>
      </c>
      <c r="F9" s="24">
        <v>2769.8274101304473</v>
      </c>
      <c r="G9" s="24">
        <v>14322.295768628563</v>
      </c>
      <c r="H9" s="24">
        <v>1928.5767487918599</v>
      </c>
      <c r="I9" s="24">
        <v>1489.5993627140704</v>
      </c>
      <c r="J9" s="24">
        <v>257.51689571928904</v>
      </c>
      <c r="K9" s="24">
        <v>1193.8598905512049</v>
      </c>
      <c r="L9" s="24">
        <v>464.92045193179837</v>
      </c>
      <c r="M9" s="24">
        <v>926.43821638553788</v>
      </c>
      <c r="N9" s="24">
        <v>733.09291736756211</v>
      </c>
      <c r="O9" s="24">
        <v>2562.1362284858296</v>
      </c>
      <c r="P9" s="24">
        <v>2153.6821822638071</v>
      </c>
      <c r="Q9" s="24">
        <v>1752.4671631434064</v>
      </c>
      <c r="R9" s="24">
        <v>3802.1164402667746</v>
      </c>
      <c r="S9" s="24">
        <v>7511.7422552933003</v>
      </c>
      <c r="T9" s="24">
        <v>302.26589134969237</v>
      </c>
      <c r="U9" s="24">
        <v>4041.1998411507197</v>
      </c>
      <c r="V9" s="24">
        <v>11502.832991690086</v>
      </c>
      <c r="W9" s="24">
        <v>314.80839859993478</v>
      </c>
      <c r="X9" s="24">
        <v>836.52278128174601</v>
      </c>
      <c r="Y9" s="24">
        <v>18207.274337178707</v>
      </c>
      <c r="Z9" s="24">
        <v>3024.3969878127459</v>
      </c>
      <c r="AA9" s="24">
        <v>122.01587495227304</v>
      </c>
      <c r="AB9" s="24">
        <v>5590.1658991782851</v>
      </c>
      <c r="AC9" s="24">
        <v>4266.3742767843341</v>
      </c>
      <c r="AD9" s="24">
        <v>3553.4595970344485</v>
      </c>
      <c r="AE9" s="24">
        <v>1411.7128991120417</v>
      </c>
      <c r="AF9" s="24">
        <v>9047.1672437672314</v>
      </c>
      <c r="AG9" s="24">
        <v>3082.8846228908533</v>
      </c>
      <c r="AH9" s="24">
        <v>6535.7094914578738</v>
      </c>
      <c r="AI9" s="24">
        <v>10775.107077839033</v>
      </c>
      <c r="AJ9" s="24">
        <v>1785.5577205389566</v>
      </c>
      <c r="AK9" s="25">
        <v>1851.1808431975558</v>
      </c>
      <c r="AL9" s="22">
        <v>128923.19294157976</v>
      </c>
      <c r="AM9" s="23">
        <v>6257.4603692411893</v>
      </c>
      <c r="AN9" s="24">
        <v>298823.98566924129</v>
      </c>
      <c r="AO9" s="24">
        <v>0</v>
      </c>
      <c r="AP9" s="24">
        <v>33.867894777602729</v>
      </c>
      <c r="AQ9" s="24">
        <v>14116.231290465474</v>
      </c>
      <c r="AR9" s="24">
        <v>-2658.1455339918298</v>
      </c>
      <c r="AS9" s="22">
        <v>316573.39968973369</v>
      </c>
      <c r="AT9" s="22">
        <v>445496.59263131343</v>
      </c>
      <c r="AU9" s="22">
        <v>44559.859264328305</v>
      </c>
      <c r="AV9" s="25">
        <v>264.48396588502675</v>
      </c>
      <c r="AW9" s="22">
        <v>361397.74291994702</v>
      </c>
      <c r="AX9" s="22">
        <v>490320.93586152676</v>
      </c>
      <c r="AY9" s="25">
        <v>-177356.09988265659</v>
      </c>
      <c r="AZ9" s="25">
        <v>-260257.18299754191</v>
      </c>
      <c r="BA9" s="22">
        <v>-76215.539960251437</v>
      </c>
      <c r="BB9" s="22">
        <v>52707.652981328305</v>
      </c>
      <c r="BC9" s="45">
        <v>4</v>
      </c>
      <c r="BD9" s="299"/>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row>
    <row r="10" spans="1:164" ht="24.75" customHeight="1">
      <c r="A10" s="43" t="s">
        <v>255</v>
      </c>
      <c r="B10" s="44" t="s">
        <v>300</v>
      </c>
      <c r="C10" s="283">
        <v>2294.2024995677116</v>
      </c>
      <c r="D10" s="283">
        <v>37.205112058915049</v>
      </c>
      <c r="E10" s="24">
        <v>12.473331322038046</v>
      </c>
      <c r="F10" s="24">
        <v>34004.364490448628</v>
      </c>
      <c r="G10" s="24">
        <v>368.85810206186477</v>
      </c>
      <c r="H10" s="24">
        <v>102265.72734058944</v>
      </c>
      <c r="I10" s="24">
        <v>56811.793709094651</v>
      </c>
      <c r="J10" s="24">
        <v>34.332251713475742</v>
      </c>
      <c r="K10" s="24">
        <v>6108.0155182664948</v>
      </c>
      <c r="L10" s="24">
        <v>573.83062090734143</v>
      </c>
      <c r="M10" s="24">
        <v>1731.217998068176</v>
      </c>
      <c r="N10" s="24">
        <v>2754.2965215315226</v>
      </c>
      <c r="O10" s="24">
        <v>3254.3582147189954</v>
      </c>
      <c r="P10" s="24">
        <v>5405.267455750869</v>
      </c>
      <c r="Q10" s="24">
        <v>4391.0879993346944</v>
      </c>
      <c r="R10" s="24">
        <v>5421.206735397609</v>
      </c>
      <c r="S10" s="24">
        <v>5757.2468307955896</v>
      </c>
      <c r="T10" s="24">
        <v>1225.6807734197591</v>
      </c>
      <c r="U10" s="24">
        <v>34585.43653356532</v>
      </c>
      <c r="V10" s="24">
        <v>217263.11093902827</v>
      </c>
      <c r="W10" s="24">
        <v>2580.1740986032019</v>
      </c>
      <c r="X10" s="24">
        <v>1772.4519281360424</v>
      </c>
      <c r="Y10" s="24">
        <v>36668.937449575911</v>
      </c>
      <c r="Z10" s="24">
        <v>9184.5364175265004</v>
      </c>
      <c r="AA10" s="24">
        <v>3111.9264986079834</v>
      </c>
      <c r="AB10" s="24">
        <v>23744.050936404277</v>
      </c>
      <c r="AC10" s="24">
        <v>20511.901634550821</v>
      </c>
      <c r="AD10" s="24">
        <v>2890.0218828890975</v>
      </c>
      <c r="AE10" s="24">
        <v>22193.651044896978</v>
      </c>
      <c r="AF10" s="24">
        <v>14685.868329882604</v>
      </c>
      <c r="AG10" s="24">
        <v>3069.0876805492949</v>
      </c>
      <c r="AH10" s="24">
        <v>9810.2299523721395</v>
      </c>
      <c r="AI10" s="24">
        <v>19293.076004264818</v>
      </c>
      <c r="AJ10" s="24">
        <v>40373.578029068427</v>
      </c>
      <c r="AK10" s="25">
        <v>3090.7338365970636</v>
      </c>
      <c r="AL10" s="22">
        <v>697279.93870156643</v>
      </c>
      <c r="AM10" s="23">
        <v>6621.8055629069549</v>
      </c>
      <c r="AN10" s="24">
        <v>42394.070337923447</v>
      </c>
      <c r="AO10" s="24">
        <v>19.646837050814547</v>
      </c>
      <c r="AP10" s="24">
        <v>764.76380333856514</v>
      </c>
      <c r="AQ10" s="24">
        <v>18922.507244996799</v>
      </c>
      <c r="AR10" s="24">
        <v>4710.1827863880308</v>
      </c>
      <c r="AS10" s="22">
        <v>73432.976572604617</v>
      </c>
      <c r="AT10" s="22">
        <v>770712.91527417104</v>
      </c>
      <c r="AU10" s="22">
        <v>207910.24061466652</v>
      </c>
      <c r="AV10" s="25">
        <v>3147.8205040668249</v>
      </c>
      <c r="AW10" s="22">
        <v>284491.03769133799</v>
      </c>
      <c r="AX10" s="22">
        <v>981770.9763929043</v>
      </c>
      <c r="AY10" s="25">
        <v>-526182.73844088777</v>
      </c>
      <c r="AZ10" s="25">
        <v>-95223.085501356021</v>
      </c>
      <c r="BA10" s="22">
        <v>-336914.78625090583</v>
      </c>
      <c r="BB10" s="22">
        <v>360365.15245066071</v>
      </c>
      <c r="BC10" s="45">
        <v>5</v>
      </c>
      <c r="BD10" s="299"/>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row>
    <row r="11" spans="1:164" ht="24.75" customHeight="1">
      <c r="A11" s="43" t="s">
        <v>256</v>
      </c>
      <c r="B11" s="44" t="s">
        <v>301</v>
      </c>
      <c r="C11" s="283">
        <v>6635.0300285757821</v>
      </c>
      <c r="D11" s="283">
        <v>49.040456829067885</v>
      </c>
      <c r="E11" s="24">
        <v>33.292697960535683</v>
      </c>
      <c r="F11" s="24">
        <v>18051.905780003064</v>
      </c>
      <c r="G11" s="24">
        <v>3767.2083672190611</v>
      </c>
      <c r="H11" s="24">
        <v>8997.7547279713817</v>
      </c>
      <c r="I11" s="24">
        <v>775527.30144567532</v>
      </c>
      <c r="J11" s="24">
        <v>4482.9727063031423</v>
      </c>
      <c r="K11" s="24">
        <v>10475.341227188184</v>
      </c>
      <c r="L11" s="24">
        <v>4035.9941808512563</v>
      </c>
      <c r="M11" s="24">
        <v>6410.1249154927382</v>
      </c>
      <c r="N11" s="24">
        <v>5233.3969220500421</v>
      </c>
      <c r="O11" s="24">
        <v>12917.265239369041</v>
      </c>
      <c r="P11" s="24">
        <v>8750.4996876743535</v>
      </c>
      <c r="Q11" s="24">
        <v>5619.091000999013</v>
      </c>
      <c r="R11" s="24">
        <v>13433.727319775482</v>
      </c>
      <c r="S11" s="24">
        <v>44162.652313175233</v>
      </c>
      <c r="T11" s="24">
        <v>826.85568113141176</v>
      </c>
      <c r="U11" s="24">
        <v>124142.28138009876</v>
      </c>
      <c r="V11" s="24">
        <v>18281.002110729136</v>
      </c>
      <c r="W11" s="24">
        <v>2219.0471654289718</v>
      </c>
      <c r="X11" s="24">
        <v>7776.2994573321839</v>
      </c>
      <c r="Y11" s="24">
        <v>47.07952077792946</v>
      </c>
      <c r="Z11" s="24">
        <v>50.052484832793922</v>
      </c>
      <c r="AA11" s="24">
        <v>100.4089391218574</v>
      </c>
      <c r="AB11" s="24">
        <v>1258.9097563920668</v>
      </c>
      <c r="AC11" s="24">
        <v>2022.3073088767467</v>
      </c>
      <c r="AD11" s="24">
        <v>1019.204521887234</v>
      </c>
      <c r="AE11" s="24">
        <v>30096.81135870477</v>
      </c>
      <c r="AF11" s="24">
        <v>370261.29802938888</v>
      </c>
      <c r="AG11" s="24">
        <v>369.82660931949249</v>
      </c>
      <c r="AH11" s="24">
        <v>11754.394275223571</v>
      </c>
      <c r="AI11" s="24">
        <v>24358.127658149031</v>
      </c>
      <c r="AJ11" s="24">
        <v>2011.8883786442971</v>
      </c>
      <c r="AK11" s="25">
        <v>3546.279148314793</v>
      </c>
      <c r="AL11" s="22">
        <v>1528724.672801466</v>
      </c>
      <c r="AM11" s="23">
        <v>11109.564613175478</v>
      </c>
      <c r="AN11" s="24">
        <v>199734.84598854196</v>
      </c>
      <c r="AO11" s="24">
        <v>0</v>
      </c>
      <c r="AP11" s="24">
        <v>0</v>
      </c>
      <c r="AQ11" s="24">
        <v>0</v>
      </c>
      <c r="AR11" s="24">
        <v>-21533.670783177811</v>
      </c>
      <c r="AS11" s="22">
        <v>189310.73981853965</v>
      </c>
      <c r="AT11" s="22">
        <v>1718035.4126200059</v>
      </c>
      <c r="AU11" s="22">
        <v>1678575.4148534248</v>
      </c>
      <c r="AV11" s="25">
        <v>390035.04552681098</v>
      </c>
      <c r="AW11" s="22">
        <v>2257921.2001987756</v>
      </c>
      <c r="AX11" s="22">
        <v>3786645.8730002409</v>
      </c>
      <c r="AY11" s="25">
        <v>-978110.73910282901</v>
      </c>
      <c r="AZ11" s="25">
        <v>-265864.91089380003</v>
      </c>
      <c r="BA11" s="22">
        <v>1013945.5502021463</v>
      </c>
      <c r="BB11" s="22">
        <v>2542670.2230036119</v>
      </c>
      <c r="BC11" s="45">
        <v>6</v>
      </c>
      <c r="BD11" s="299"/>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row>
    <row r="12" spans="1:164" ht="24.75" customHeight="1">
      <c r="A12" s="43" t="s">
        <v>257</v>
      </c>
      <c r="B12" s="44" t="s">
        <v>302</v>
      </c>
      <c r="C12" s="283">
        <v>976.76737410960004</v>
      </c>
      <c r="D12" s="283">
        <v>2443.9391637882541</v>
      </c>
      <c r="E12" s="24">
        <v>128.9882018671552</v>
      </c>
      <c r="F12" s="24">
        <v>8575.68298342446</v>
      </c>
      <c r="G12" s="24">
        <v>249.34313041275493</v>
      </c>
      <c r="H12" s="24">
        <v>969.82657353340483</v>
      </c>
      <c r="I12" s="24">
        <v>246499.19071986692</v>
      </c>
      <c r="J12" s="24">
        <v>110388.74898595635</v>
      </c>
      <c r="K12" s="24">
        <v>5707.6311448878096</v>
      </c>
      <c r="L12" s="24">
        <v>28416.195814031315</v>
      </c>
      <c r="M12" s="24">
        <v>940.34220852857095</v>
      </c>
      <c r="N12" s="24">
        <v>1550.9863559028597</v>
      </c>
      <c r="O12" s="24">
        <v>3104.1907969730564</v>
      </c>
      <c r="P12" s="24">
        <v>713.08668181431869</v>
      </c>
      <c r="Q12" s="24">
        <v>369.91134724084623</v>
      </c>
      <c r="R12" s="24">
        <v>1629.129236832463</v>
      </c>
      <c r="S12" s="24">
        <v>8612.1533418883537</v>
      </c>
      <c r="T12" s="24">
        <v>126.07851849451824</v>
      </c>
      <c r="U12" s="24">
        <v>1773.8693114524062</v>
      </c>
      <c r="V12" s="24">
        <v>30962.290344202022</v>
      </c>
      <c r="W12" s="24">
        <v>112914.08584328301</v>
      </c>
      <c r="X12" s="24">
        <v>7011.3004473133342</v>
      </c>
      <c r="Y12" s="24">
        <v>12135.143509028729</v>
      </c>
      <c r="Z12" s="24">
        <v>928.55140310187926</v>
      </c>
      <c r="AA12" s="24">
        <v>2635.3538886505867</v>
      </c>
      <c r="AB12" s="24">
        <v>255855.38960418446</v>
      </c>
      <c r="AC12" s="24">
        <v>2579.1216956193575</v>
      </c>
      <c r="AD12" s="24">
        <v>11175.983378713792</v>
      </c>
      <c r="AE12" s="24">
        <v>31897.945732724089</v>
      </c>
      <c r="AF12" s="24">
        <v>10290.539111620848</v>
      </c>
      <c r="AG12" s="24">
        <v>956.53904411426902</v>
      </c>
      <c r="AH12" s="24">
        <v>5317.2557876892288</v>
      </c>
      <c r="AI12" s="24">
        <v>20302.959845423709</v>
      </c>
      <c r="AJ12" s="24">
        <v>0</v>
      </c>
      <c r="AK12" s="25">
        <v>3920.6375736222221</v>
      </c>
      <c r="AL12" s="22">
        <v>932059.15910029667</v>
      </c>
      <c r="AM12" s="23">
        <v>1938.3785836440213</v>
      </c>
      <c r="AN12" s="24">
        <v>266303.48433949414</v>
      </c>
      <c r="AO12" s="24">
        <v>0</v>
      </c>
      <c r="AP12" s="24">
        <v>0</v>
      </c>
      <c r="AQ12" s="24">
        <v>0</v>
      </c>
      <c r="AR12" s="24">
        <v>-18620.022963501044</v>
      </c>
      <c r="AS12" s="22">
        <v>249621.8399596372</v>
      </c>
      <c r="AT12" s="22">
        <v>1181680.9990599335</v>
      </c>
      <c r="AU12" s="22">
        <v>2230037.3740907093</v>
      </c>
      <c r="AV12" s="25">
        <v>244273.87514077371</v>
      </c>
      <c r="AW12" s="22">
        <v>2723933.0891911201</v>
      </c>
      <c r="AX12" s="22">
        <v>3655992.248291417</v>
      </c>
      <c r="AY12" s="25">
        <v>-265429.93590586138</v>
      </c>
      <c r="AZ12" s="25">
        <v>-233555.45462955572</v>
      </c>
      <c r="BA12" s="22">
        <v>2224947.6986557026</v>
      </c>
      <c r="BB12" s="22">
        <v>3157006.857756</v>
      </c>
      <c r="BC12" s="45">
        <v>7</v>
      </c>
      <c r="BD12" s="299"/>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row>
    <row r="13" spans="1:164" ht="24.75" customHeight="1">
      <c r="A13" s="43" t="s">
        <v>258</v>
      </c>
      <c r="B13" s="44" t="s">
        <v>303</v>
      </c>
      <c r="C13" s="283">
        <v>116.30885453207354</v>
      </c>
      <c r="D13" s="283">
        <v>0.85311702264968148</v>
      </c>
      <c r="E13" s="24">
        <v>0.31803382539261582</v>
      </c>
      <c r="F13" s="24">
        <v>8836.8813538878294</v>
      </c>
      <c r="G13" s="24">
        <v>34.136255373188568</v>
      </c>
      <c r="H13" s="24">
        <v>3314.8352008623683</v>
      </c>
      <c r="I13" s="24">
        <v>15400.265060254505</v>
      </c>
      <c r="J13" s="24">
        <v>491.23930324196266</v>
      </c>
      <c r="K13" s="24">
        <v>32421.325047214352</v>
      </c>
      <c r="L13" s="24">
        <v>4959.2158159269402</v>
      </c>
      <c r="M13" s="24">
        <v>4725.8312510309906</v>
      </c>
      <c r="N13" s="24">
        <v>2095.9141124268681</v>
      </c>
      <c r="O13" s="24">
        <v>11863.746669595093</v>
      </c>
      <c r="P13" s="24">
        <v>5221.7182024751855</v>
      </c>
      <c r="Q13" s="24">
        <v>1785.6878464848494</v>
      </c>
      <c r="R13" s="24">
        <v>15476.958212475261</v>
      </c>
      <c r="S13" s="24">
        <v>37161.679662144066</v>
      </c>
      <c r="T13" s="24">
        <v>4226.2750905249632</v>
      </c>
      <c r="U13" s="24">
        <v>3603.4892269793604</v>
      </c>
      <c r="V13" s="24">
        <v>201032.96104356105</v>
      </c>
      <c r="W13" s="24">
        <v>109.46433577995226</v>
      </c>
      <c r="X13" s="24">
        <v>1246.5857836783939</v>
      </c>
      <c r="Y13" s="24">
        <v>1951.2968254490079</v>
      </c>
      <c r="Z13" s="24">
        <v>32.551024764570336</v>
      </c>
      <c r="AA13" s="24">
        <v>230.40921429150075</v>
      </c>
      <c r="AB13" s="24">
        <v>105.2516921182919</v>
      </c>
      <c r="AC13" s="24">
        <v>3.63248951894739</v>
      </c>
      <c r="AD13" s="24">
        <v>294.22788550969841</v>
      </c>
      <c r="AE13" s="24">
        <v>6918.747498868368</v>
      </c>
      <c r="AF13" s="24">
        <v>3288.1499789790896</v>
      </c>
      <c r="AG13" s="24">
        <v>110.39573330787016</v>
      </c>
      <c r="AH13" s="24">
        <v>3973.3101254899125</v>
      </c>
      <c r="AI13" s="24">
        <v>6579.4822619667875</v>
      </c>
      <c r="AJ13" s="24">
        <v>383.85148916611985</v>
      </c>
      <c r="AK13" s="25">
        <v>1954.4170094595133</v>
      </c>
      <c r="AL13" s="22">
        <v>379951.41270818689</v>
      </c>
      <c r="AM13" s="23">
        <v>1441.9575379070304</v>
      </c>
      <c r="AN13" s="24">
        <v>17963.212395436774</v>
      </c>
      <c r="AO13" s="24">
        <v>0</v>
      </c>
      <c r="AP13" s="24">
        <v>0</v>
      </c>
      <c r="AQ13" s="24">
        <v>0</v>
      </c>
      <c r="AR13" s="24">
        <v>1715.0109290812397</v>
      </c>
      <c r="AS13" s="22">
        <v>21120.180862425048</v>
      </c>
      <c r="AT13" s="22">
        <v>401071.59357061191</v>
      </c>
      <c r="AU13" s="22">
        <v>185180.93093926468</v>
      </c>
      <c r="AV13" s="25">
        <v>16057.545884742129</v>
      </c>
      <c r="AW13" s="22">
        <v>222358.65768643189</v>
      </c>
      <c r="AX13" s="22">
        <v>602310.07039461867</v>
      </c>
      <c r="AY13" s="25">
        <v>-238507.36686522374</v>
      </c>
      <c r="AZ13" s="25">
        <v>-33003.947060047627</v>
      </c>
      <c r="BA13" s="22">
        <v>-49152.656238839503</v>
      </c>
      <c r="BB13" s="22">
        <v>330798.7564693474</v>
      </c>
      <c r="BC13" s="45">
        <v>8</v>
      </c>
      <c r="BD13" s="299"/>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row>
    <row r="14" spans="1:164" ht="24.75" customHeight="1">
      <c r="A14" s="43" t="s">
        <v>259</v>
      </c>
      <c r="B14" s="44" t="s">
        <v>304</v>
      </c>
      <c r="C14" s="283">
        <v>8.533753270286649</v>
      </c>
      <c r="D14" s="283">
        <v>2.2768554580264029</v>
      </c>
      <c r="E14" s="24">
        <v>18.932131424051832</v>
      </c>
      <c r="F14" s="24">
        <v>0</v>
      </c>
      <c r="G14" s="24">
        <v>1.9502755504030589</v>
      </c>
      <c r="H14" s="24">
        <v>9319.5468704275117</v>
      </c>
      <c r="I14" s="24">
        <v>56.113213793041282</v>
      </c>
      <c r="J14" s="24">
        <v>-0.44307897002074442</v>
      </c>
      <c r="K14" s="24">
        <v>1388.7224276848626</v>
      </c>
      <c r="L14" s="24">
        <v>617314.28640377824</v>
      </c>
      <c r="M14" s="24">
        <v>417.87434472333643</v>
      </c>
      <c r="N14" s="24">
        <v>129492.97140652404</v>
      </c>
      <c r="O14" s="24">
        <v>190607.9268391818</v>
      </c>
      <c r="P14" s="24">
        <v>27087.581198143034</v>
      </c>
      <c r="Q14" s="24">
        <v>5316.9597786083978</v>
      </c>
      <c r="R14" s="24">
        <v>3482.4568890962641</v>
      </c>
      <c r="S14" s="24">
        <v>222343.23473481138</v>
      </c>
      <c r="T14" s="24">
        <v>3072.1916631072741</v>
      </c>
      <c r="U14" s="24">
        <v>6279.0117991364932</v>
      </c>
      <c r="V14" s="24">
        <v>94519.969529101669</v>
      </c>
      <c r="W14" s="24">
        <v>0</v>
      </c>
      <c r="X14" s="24">
        <v>146.45892102835651</v>
      </c>
      <c r="Y14" s="24">
        <v>0</v>
      </c>
      <c r="Z14" s="24">
        <v>0</v>
      </c>
      <c r="AA14" s="24">
        <v>0</v>
      </c>
      <c r="AB14" s="24">
        <v>1224.6296700223581</v>
      </c>
      <c r="AC14" s="24">
        <v>0</v>
      </c>
      <c r="AD14" s="24">
        <v>25.546126107709412</v>
      </c>
      <c r="AE14" s="24">
        <v>0</v>
      </c>
      <c r="AF14" s="24">
        <v>21.570351208080499</v>
      </c>
      <c r="AG14" s="24">
        <v>0.94225148492589605</v>
      </c>
      <c r="AH14" s="24">
        <v>543.56343665798352</v>
      </c>
      <c r="AI14" s="24">
        <v>130.44531480245723</v>
      </c>
      <c r="AJ14" s="24">
        <v>2.2313440847048627</v>
      </c>
      <c r="AK14" s="25">
        <v>2752.4451571339141</v>
      </c>
      <c r="AL14" s="22">
        <v>1315577.9296073806</v>
      </c>
      <c r="AM14" s="23">
        <v>0</v>
      </c>
      <c r="AN14" s="24">
        <v>-37.144957254539548</v>
      </c>
      <c r="AO14" s="24">
        <v>0</v>
      </c>
      <c r="AP14" s="24">
        <v>-708</v>
      </c>
      <c r="AQ14" s="24">
        <v>-8624</v>
      </c>
      <c r="AR14" s="24">
        <v>11774.652420523544</v>
      </c>
      <c r="AS14" s="22">
        <v>2405.5074632690034</v>
      </c>
      <c r="AT14" s="22">
        <v>1317983.4370706494</v>
      </c>
      <c r="AU14" s="22">
        <v>430765.77451517031</v>
      </c>
      <c r="AV14" s="25">
        <v>136757.13592397451</v>
      </c>
      <c r="AW14" s="22">
        <v>569928.41790241376</v>
      </c>
      <c r="AX14" s="22">
        <v>1885506.3475097944</v>
      </c>
      <c r="AY14" s="25">
        <v>-723155.56150895276</v>
      </c>
      <c r="AZ14" s="25">
        <v>-44647.78600084081</v>
      </c>
      <c r="BA14" s="22">
        <v>-197874.92960737972</v>
      </c>
      <c r="BB14" s="22">
        <v>1117703</v>
      </c>
      <c r="BC14" s="45">
        <v>9</v>
      </c>
      <c r="BD14" s="299"/>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row>
    <row r="15" spans="1:164" ht="24.75" customHeight="1">
      <c r="A15" s="43" t="s">
        <v>260</v>
      </c>
      <c r="B15" s="44" t="s">
        <v>305</v>
      </c>
      <c r="C15" s="283">
        <v>0</v>
      </c>
      <c r="D15" s="283">
        <v>0</v>
      </c>
      <c r="E15" s="24">
        <v>0.14456082972391632</v>
      </c>
      <c r="F15" s="24">
        <v>3116.152553364589</v>
      </c>
      <c r="G15" s="24">
        <v>4.4865599916286317E-2</v>
      </c>
      <c r="H15" s="24">
        <v>1795.8557919926216</v>
      </c>
      <c r="I15" s="24">
        <v>13448.180689247005</v>
      </c>
      <c r="J15" s="24">
        <v>20.722736454728594</v>
      </c>
      <c r="K15" s="24">
        <v>1174.7604280905175</v>
      </c>
      <c r="L15" s="24">
        <v>7947.1456834387</v>
      </c>
      <c r="M15" s="24">
        <v>114329.5754070496</v>
      </c>
      <c r="N15" s="24">
        <v>25730.402978125348</v>
      </c>
      <c r="O15" s="24">
        <v>45732.872019114089</v>
      </c>
      <c r="P15" s="24">
        <v>48045.634269446608</v>
      </c>
      <c r="Q15" s="24">
        <v>19635.247534222683</v>
      </c>
      <c r="R15" s="24">
        <v>22371.176576670456</v>
      </c>
      <c r="S15" s="24">
        <v>75024.904133393837</v>
      </c>
      <c r="T15" s="24">
        <v>5301.8396309148493</v>
      </c>
      <c r="U15" s="24">
        <v>17187.732906450943</v>
      </c>
      <c r="V15" s="24">
        <v>29216.530555050504</v>
      </c>
      <c r="W15" s="24">
        <v>215.46796134151967</v>
      </c>
      <c r="X15" s="24">
        <v>77.477978069763822</v>
      </c>
      <c r="Y15" s="24">
        <v>61.32335565837132</v>
      </c>
      <c r="Z15" s="24">
        <v>0</v>
      </c>
      <c r="AA15" s="24">
        <v>0</v>
      </c>
      <c r="AB15" s="24">
        <v>50.688212692689177</v>
      </c>
      <c r="AC15" s="24">
        <v>7.5388577560196586</v>
      </c>
      <c r="AD15" s="24">
        <v>182.91499014940797</v>
      </c>
      <c r="AE15" s="24">
        <v>277.57728955083604</v>
      </c>
      <c r="AF15" s="24">
        <v>3475.3608074862427</v>
      </c>
      <c r="AG15" s="24">
        <v>28.781852144918936</v>
      </c>
      <c r="AH15" s="24">
        <v>1419.0514094498631</v>
      </c>
      <c r="AI15" s="24">
        <v>1167.7121972620921</v>
      </c>
      <c r="AJ15" s="24">
        <v>84.067396056177742</v>
      </c>
      <c r="AK15" s="25">
        <v>1929.2520704983874</v>
      </c>
      <c r="AL15" s="22">
        <v>439056.13769757288</v>
      </c>
      <c r="AM15" s="23">
        <v>88.165666829245311</v>
      </c>
      <c r="AN15" s="24">
        <v>7768.835855596757</v>
      </c>
      <c r="AO15" s="24">
        <v>0</v>
      </c>
      <c r="AP15" s="24">
        <v>0</v>
      </c>
      <c r="AQ15" s="24">
        <v>-8551</v>
      </c>
      <c r="AR15" s="24">
        <v>9212.3093356309782</v>
      </c>
      <c r="AS15" s="22">
        <v>8518.3108580569806</v>
      </c>
      <c r="AT15" s="22">
        <v>447574.44855562999</v>
      </c>
      <c r="AU15" s="22">
        <v>179749.36220112175</v>
      </c>
      <c r="AV15" s="25">
        <v>60478.918664324978</v>
      </c>
      <c r="AW15" s="22">
        <v>248746.59172350366</v>
      </c>
      <c r="AX15" s="22">
        <v>687802.7294210766</v>
      </c>
      <c r="AY15" s="25">
        <v>-304126.18293778563</v>
      </c>
      <c r="AZ15" s="25">
        <v>-112651.54648329101</v>
      </c>
      <c r="BA15" s="22">
        <v>-168031.13769757294</v>
      </c>
      <c r="BB15" s="22">
        <v>271025</v>
      </c>
      <c r="BC15" s="45">
        <v>10</v>
      </c>
      <c r="BD15" s="299"/>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row>
    <row r="16" spans="1:164" ht="24.75" customHeight="1">
      <c r="A16" s="43" t="s">
        <v>261</v>
      </c>
      <c r="B16" s="44" t="s">
        <v>306</v>
      </c>
      <c r="C16" s="283">
        <v>69.518012984973709</v>
      </c>
      <c r="D16" s="283">
        <v>41.687661307886486</v>
      </c>
      <c r="E16" s="24">
        <v>118.77970321946658</v>
      </c>
      <c r="F16" s="24">
        <v>38994.21172884445</v>
      </c>
      <c r="G16" s="24">
        <v>128.40138486444485</v>
      </c>
      <c r="H16" s="24">
        <v>8095.0920421201818</v>
      </c>
      <c r="I16" s="24">
        <v>22720.939900122477</v>
      </c>
      <c r="J16" s="24">
        <v>1515.9873766579267</v>
      </c>
      <c r="K16" s="24">
        <v>2715.9670376175118</v>
      </c>
      <c r="L16" s="24">
        <v>706.72056668828327</v>
      </c>
      <c r="M16" s="24">
        <v>833.76137028078449</v>
      </c>
      <c r="N16" s="24">
        <v>30308.991850705104</v>
      </c>
      <c r="O16" s="24">
        <v>82406.96275084278</v>
      </c>
      <c r="P16" s="24">
        <v>19051.38490232296</v>
      </c>
      <c r="Q16" s="24">
        <v>11764.304940663253</v>
      </c>
      <c r="R16" s="24">
        <v>11049.978861519849</v>
      </c>
      <c r="S16" s="24">
        <v>44917.716726445768</v>
      </c>
      <c r="T16" s="24">
        <v>4059.6916475679991</v>
      </c>
      <c r="U16" s="24">
        <v>12645.87813339459</v>
      </c>
      <c r="V16" s="24">
        <v>376570.91316425178</v>
      </c>
      <c r="W16" s="24">
        <v>1219.6759026800755</v>
      </c>
      <c r="X16" s="24">
        <v>324.81125506276391</v>
      </c>
      <c r="Y16" s="24">
        <v>12962.853292342215</v>
      </c>
      <c r="Z16" s="24">
        <v>131.70047584749557</v>
      </c>
      <c r="AA16" s="24">
        <v>1551.5484093516072</v>
      </c>
      <c r="AB16" s="24">
        <v>5487.6452458720778</v>
      </c>
      <c r="AC16" s="24">
        <v>679.99920805847819</v>
      </c>
      <c r="AD16" s="24">
        <v>5074.3160949382036</v>
      </c>
      <c r="AE16" s="24">
        <v>464.74546849899866</v>
      </c>
      <c r="AF16" s="24">
        <v>895.39424259163059</v>
      </c>
      <c r="AG16" s="24">
        <v>311.63510892807523</v>
      </c>
      <c r="AH16" s="24">
        <v>5998.7044945704829</v>
      </c>
      <c r="AI16" s="24">
        <v>7964.8302116339137</v>
      </c>
      <c r="AJ16" s="24">
        <v>21.348535296905983</v>
      </c>
      <c r="AK16" s="25">
        <v>1392.4000393276815</v>
      </c>
      <c r="AL16" s="22">
        <v>713198.49774742313</v>
      </c>
      <c r="AM16" s="23">
        <v>1719.2880525611645</v>
      </c>
      <c r="AN16" s="24">
        <v>23838.905092235487</v>
      </c>
      <c r="AO16" s="24">
        <v>6.8495302944546443</v>
      </c>
      <c r="AP16" s="24">
        <v>114.86472928443095</v>
      </c>
      <c r="AQ16" s="24">
        <v>14935.093554693136</v>
      </c>
      <c r="AR16" s="24">
        <v>1603.6608186713868</v>
      </c>
      <c r="AS16" s="22">
        <v>42218.661777740068</v>
      </c>
      <c r="AT16" s="22">
        <v>755417.15952516324</v>
      </c>
      <c r="AU16" s="22">
        <v>365991.12819300004</v>
      </c>
      <c r="AV16" s="25">
        <v>27812.348716449051</v>
      </c>
      <c r="AW16" s="22">
        <v>436022.13868718909</v>
      </c>
      <c r="AX16" s="22">
        <v>1149220.6364346121</v>
      </c>
      <c r="AY16" s="25">
        <v>-541825.97123585641</v>
      </c>
      <c r="AZ16" s="25">
        <v>-43514.665198755822</v>
      </c>
      <c r="BA16" s="22">
        <v>-149318.4977474231</v>
      </c>
      <c r="BB16" s="22">
        <v>563880</v>
      </c>
      <c r="BC16" s="45">
        <v>11</v>
      </c>
      <c r="BD16" s="299"/>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row>
    <row r="17" spans="1:164" ht="24.75" customHeight="1">
      <c r="A17" s="43" t="s">
        <v>262</v>
      </c>
      <c r="B17" s="44" t="s">
        <v>307</v>
      </c>
      <c r="C17" s="283">
        <v>0.13089041983455757</v>
      </c>
      <c r="D17" s="283">
        <v>0</v>
      </c>
      <c r="E17" s="24">
        <v>61.982856862616103</v>
      </c>
      <c r="F17" s="24">
        <v>9.2670498863906117E-2</v>
      </c>
      <c r="G17" s="24">
        <v>0</v>
      </c>
      <c r="H17" s="24">
        <v>470.15787012527858</v>
      </c>
      <c r="I17" s="24">
        <v>113.31983902527914</v>
      </c>
      <c r="J17" s="24">
        <v>8.0189676692022882</v>
      </c>
      <c r="K17" s="24">
        <v>1010.3698610634806</v>
      </c>
      <c r="L17" s="24">
        <v>325.50088016291312</v>
      </c>
      <c r="M17" s="24">
        <v>58.697220072378187</v>
      </c>
      <c r="N17" s="24">
        <v>1141.7885085282712</v>
      </c>
      <c r="O17" s="24">
        <v>449451.64933238074</v>
      </c>
      <c r="P17" s="24">
        <v>8096.3783251672576</v>
      </c>
      <c r="Q17" s="24">
        <v>3001.8230194696621</v>
      </c>
      <c r="R17" s="24">
        <v>2679.4891934039197</v>
      </c>
      <c r="S17" s="24">
        <v>38832.323880384691</v>
      </c>
      <c r="T17" s="24">
        <v>2107.5405034318946</v>
      </c>
      <c r="U17" s="24">
        <v>3670.8052599940779</v>
      </c>
      <c r="V17" s="24">
        <v>26296.371384084046</v>
      </c>
      <c r="W17" s="24">
        <v>31.469110222815946</v>
      </c>
      <c r="X17" s="24">
        <v>1702.2790035791616</v>
      </c>
      <c r="Y17" s="24">
        <v>34.64972612068005</v>
      </c>
      <c r="Z17" s="24">
        <v>0</v>
      </c>
      <c r="AA17" s="24">
        <v>0</v>
      </c>
      <c r="AB17" s="24">
        <v>292.90310616056161</v>
      </c>
      <c r="AC17" s="24">
        <v>11.155553976167456</v>
      </c>
      <c r="AD17" s="24">
        <v>336.58311845848249</v>
      </c>
      <c r="AE17" s="24">
        <v>0</v>
      </c>
      <c r="AF17" s="24">
        <v>0</v>
      </c>
      <c r="AG17" s="24">
        <v>0</v>
      </c>
      <c r="AH17" s="24">
        <v>135154.3931479106</v>
      </c>
      <c r="AI17" s="24">
        <v>2686.7570474325721</v>
      </c>
      <c r="AJ17" s="24">
        <v>4605.2529644432962</v>
      </c>
      <c r="AK17" s="25">
        <v>0</v>
      </c>
      <c r="AL17" s="22">
        <v>682181.8832410489</v>
      </c>
      <c r="AM17" s="23">
        <v>250.10965276755883</v>
      </c>
      <c r="AN17" s="24">
        <v>7251.9603992897428</v>
      </c>
      <c r="AO17" s="24">
        <v>4.0737361589184253</v>
      </c>
      <c r="AP17" s="24">
        <v>14016.089031029105</v>
      </c>
      <c r="AQ17" s="24">
        <v>789578.76047568175</v>
      </c>
      <c r="AR17" s="24">
        <v>4186.4905572442112</v>
      </c>
      <c r="AS17" s="22">
        <v>815287.48385217157</v>
      </c>
      <c r="AT17" s="22">
        <v>1497469.3670932206</v>
      </c>
      <c r="AU17" s="22">
        <v>1275681.0240183098</v>
      </c>
      <c r="AV17" s="25">
        <v>697929.58269114501</v>
      </c>
      <c r="AW17" s="22">
        <v>2788898.0905616274</v>
      </c>
      <c r="AX17" s="22">
        <v>3471079.9738026764</v>
      </c>
      <c r="AY17" s="25">
        <v>-1085448.7146743254</v>
      </c>
      <c r="AZ17" s="25">
        <v>-164458.25912835042</v>
      </c>
      <c r="BA17" s="22">
        <v>1538991.116758951</v>
      </c>
      <c r="BB17" s="22">
        <v>2221173</v>
      </c>
      <c r="BC17" s="45">
        <v>12</v>
      </c>
      <c r="BD17" s="299"/>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row>
    <row r="18" spans="1:164" ht="24.75" customHeight="1">
      <c r="A18" s="43" t="s">
        <v>263</v>
      </c>
      <c r="B18" s="44" t="s">
        <v>308</v>
      </c>
      <c r="C18" s="283">
        <v>3.6119387092706035</v>
      </c>
      <c r="D18" s="283">
        <v>70.805088960077015</v>
      </c>
      <c r="E18" s="24">
        <v>0.57824331889566527</v>
      </c>
      <c r="F18" s="24">
        <v>5.0968774375148342</v>
      </c>
      <c r="G18" s="24">
        <v>0</v>
      </c>
      <c r="H18" s="24">
        <v>76.471200690136456</v>
      </c>
      <c r="I18" s="24">
        <v>140.75189447582167</v>
      </c>
      <c r="J18" s="24">
        <v>0</v>
      </c>
      <c r="K18" s="24">
        <v>0.5474488536283344</v>
      </c>
      <c r="L18" s="24">
        <v>0</v>
      </c>
      <c r="M18" s="24">
        <v>51.842594764672413</v>
      </c>
      <c r="N18" s="24">
        <v>290.12898046539664</v>
      </c>
      <c r="O18" s="24">
        <v>54749.736029138359</v>
      </c>
      <c r="P18" s="24">
        <v>61751.831511549324</v>
      </c>
      <c r="Q18" s="24">
        <v>17114.099667188722</v>
      </c>
      <c r="R18" s="24">
        <v>18468.286412279744</v>
      </c>
      <c r="S18" s="24">
        <v>107978.94744751224</v>
      </c>
      <c r="T18" s="24">
        <v>3839.0196948646067</v>
      </c>
      <c r="U18" s="24">
        <v>938.58925108198616</v>
      </c>
      <c r="V18" s="24">
        <v>32460.917716670305</v>
      </c>
      <c r="W18" s="24">
        <v>6.6100793612275641</v>
      </c>
      <c r="X18" s="24">
        <v>34.025394281583758</v>
      </c>
      <c r="Y18" s="24">
        <v>1245.4093727893037</v>
      </c>
      <c r="Z18" s="24">
        <v>10.23032206886497</v>
      </c>
      <c r="AA18" s="24">
        <v>51.154647448262587</v>
      </c>
      <c r="AB18" s="24">
        <v>539.52872954978477</v>
      </c>
      <c r="AC18" s="24">
        <v>146.32320863040931</v>
      </c>
      <c r="AD18" s="24">
        <v>1935.991006523682</v>
      </c>
      <c r="AE18" s="24">
        <v>964.12604654360075</v>
      </c>
      <c r="AF18" s="24">
        <v>161.99960360459912</v>
      </c>
      <c r="AG18" s="24">
        <v>0</v>
      </c>
      <c r="AH18" s="24">
        <v>32062.190823836823</v>
      </c>
      <c r="AI18" s="24">
        <v>687.61213814746645</v>
      </c>
      <c r="AJ18" s="24">
        <v>0</v>
      </c>
      <c r="AK18" s="25">
        <v>452.30981956558674</v>
      </c>
      <c r="AL18" s="22">
        <v>336238.77319031185</v>
      </c>
      <c r="AM18" s="23">
        <v>4133.139703661599</v>
      </c>
      <c r="AN18" s="24">
        <v>192564.30599292857</v>
      </c>
      <c r="AO18" s="24">
        <v>0</v>
      </c>
      <c r="AP18" s="24">
        <v>15838.249798949471</v>
      </c>
      <c r="AQ18" s="24">
        <v>249512.84881683276</v>
      </c>
      <c r="AR18" s="24">
        <v>3282.2281720281444</v>
      </c>
      <c r="AS18" s="22">
        <v>465330.77248440043</v>
      </c>
      <c r="AT18" s="22">
        <v>801569.5456747124</v>
      </c>
      <c r="AU18" s="22">
        <v>592784.28460543999</v>
      </c>
      <c r="AV18" s="25">
        <v>143289.44575047807</v>
      </c>
      <c r="AW18" s="22">
        <v>1201404.5028403185</v>
      </c>
      <c r="AX18" s="22">
        <v>1537643.2760306306</v>
      </c>
      <c r="AY18" s="25">
        <v>-561663.20563787082</v>
      </c>
      <c r="AZ18" s="25">
        <v>-157842.07039275969</v>
      </c>
      <c r="BA18" s="22">
        <v>481899.22680968815</v>
      </c>
      <c r="BB18" s="22">
        <v>818138</v>
      </c>
      <c r="BC18" s="45">
        <v>13</v>
      </c>
      <c r="BD18" s="299"/>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row>
    <row r="19" spans="1:164" ht="24.75" customHeight="1">
      <c r="A19" s="43" t="s">
        <v>264</v>
      </c>
      <c r="B19" s="44" t="s">
        <v>309</v>
      </c>
      <c r="C19" s="283">
        <v>1.8935496986482334</v>
      </c>
      <c r="D19" s="283">
        <v>0.36399013912696015</v>
      </c>
      <c r="E19" s="24">
        <v>0.28422720751857217</v>
      </c>
      <c r="F19" s="24">
        <v>11.298989662399542</v>
      </c>
      <c r="G19" s="24">
        <v>1.2100831901655564</v>
      </c>
      <c r="H19" s="24">
        <v>5.5560379240794306</v>
      </c>
      <c r="I19" s="24">
        <v>115.12935456072643</v>
      </c>
      <c r="J19" s="24">
        <v>7.2613114608398917</v>
      </c>
      <c r="K19" s="24">
        <v>8.3290117059153932</v>
      </c>
      <c r="L19" s="24">
        <v>5.2806448924860652</v>
      </c>
      <c r="M19" s="24">
        <v>3.3373486413361912</v>
      </c>
      <c r="N19" s="24">
        <v>15.011146492589152</v>
      </c>
      <c r="O19" s="24">
        <v>1164.6578531692608</v>
      </c>
      <c r="P19" s="24">
        <v>110.70804131207508</v>
      </c>
      <c r="Q19" s="24">
        <v>23989.713686440831</v>
      </c>
      <c r="R19" s="24">
        <v>102.34409511598963</v>
      </c>
      <c r="S19" s="24">
        <v>43771.69472618225</v>
      </c>
      <c r="T19" s="24">
        <v>5.04322635098573</v>
      </c>
      <c r="U19" s="24">
        <v>47.415669443942662</v>
      </c>
      <c r="V19" s="24">
        <v>5911.2691142429658</v>
      </c>
      <c r="W19" s="24">
        <v>17.146594944924129</v>
      </c>
      <c r="X19" s="24">
        <v>21.399450953478798</v>
      </c>
      <c r="Y19" s="24">
        <v>643.80992488404138</v>
      </c>
      <c r="Z19" s="24">
        <v>130.23684010159255</v>
      </c>
      <c r="AA19" s="24">
        <v>127.86636513958061</v>
      </c>
      <c r="AB19" s="24">
        <v>212.42155519722743</v>
      </c>
      <c r="AC19" s="24">
        <v>466.0670076321332</v>
      </c>
      <c r="AD19" s="24">
        <v>2185.3357653682119</v>
      </c>
      <c r="AE19" s="24">
        <v>226.06104748045709</v>
      </c>
      <c r="AF19" s="24">
        <v>55.21053173511627</v>
      </c>
      <c r="AG19" s="24">
        <v>15.16124609690749</v>
      </c>
      <c r="AH19" s="24">
        <v>9550.4210942824539</v>
      </c>
      <c r="AI19" s="24">
        <v>432.68410782317744</v>
      </c>
      <c r="AJ19" s="24">
        <v>0</v>
      </c>
      <c r="AK19" s="25">
        <v>0</v>
      </c>
      <c r="AL19" s="22">
        <v>89361.623639473415</v>
      </c>
      <c r="AM19" s="23">
        <v>74123.385256788941</v>
      </c>
      <c r="AN19" s="24">
        <v>301229.68061978603</v>
      </c>
      <c r="AO19" s="24">
        <v>0</v>
      </c>
      <c r="AP19" s="24">
        <v>15152.618346433113</v>
      </c>
      <c r="AQ19" s="24">
        <v>302387.93036474613</v>
      </c>
      <c r="AR19" s="24">
        <v>-10551.030572194606</v>
      </c>
      <c r="AS19" s="22">
        <v>682342.58401555964</v>
      </c>
      <c r="AT19" s="22">
        <v>771704.20765503298</v>
      </c>
      <c r="AU19" s="22">
        <v>577639.74765100924</v>
      </c>
      <c r="AV19" s="25">
        <v>203655.82413417698</v>
      </c>
      <c r="AW19" s="22">
        <v>1463638.1558007458</v>
      </c>
      <c r="AX19" s="22">
        <v>1552999.7794402193</v>
      </c>
      <c r="AY19" s="25">
        <v>-436543.73185855901</v>
      </c>
      <c r="AZ19" s="25">
        <v>-299457.08824757213</v>
      </c>
      <c r="BA19" s="22">
        <v>727637.33569461456</v>
      </c>
      <c r="BB19" s="22">
        <v>816998.95933408802</v>
      </c>
      <c r="BC19" s="45">
        <v>14</v>
      </c>
      <c r="BD19" s="299"/>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row>
    <row r="20" spans="1:164" ht="24.75" customHeight="1">
      <c r="A20" s="43" t="s">
        <v>265</v>
      </c>
      <c r="B20" s="44" t="s">
        <v>310</v>
      </c>
      <c r="C20" s="283">
        <v>0</v>
      </c>
      <c r="D20" s="283">
        <v>0.13136711935390394</v>
      </c>
      <c r="E20" s="24">
        <v>0</v>
      </c>
      <c r="F20" s="24">
        <v>5.3499500126892254</v>
      </c>
      <c r="G20" s="24">
        <v>1.9227677566637714E-2</v>
      </c>
      <c r="H20" s="24">
        <v>3.5523512639089625</v>
      </c>
      <c r="I20" s="24">
        <v>19.857226181966464</v>
      </c>
      <c r="J20" s="24">
        <v>2.9524787976394311</v>
      </c>
      <c r="K20" s="24">
        <v>0.1920701168614356</v>
      </c>
      <c r="L20" s="24">
        <v>1.8782253127290414</v>
      </c>
      <c r="M20" s="24">
        <v>120.18135069235947</v>
      </c>
      <c r="N20" s="24">
        <v>1946.0590584771339</v>
      </c>
      <c r="O20" s="24">
        <v>59632.919067979841</v>
      </c>
      <c r="P20" s="24">
        <v>110737.53232526482</v>
      </c>
      <c r="Q20" s="24">
        <v>255921.85823002859</v>
      </c>
      <c r="R20" s="24">
        <v>229548.31171081337</v>
      </c>
      <c r="S20" s="24">
        <v>24515.017106254181</v>
      </c>
      <c r="T20" s="24">
        <v>32436.552851711309</v>
      </c>
      <c r="U20" s="24">
        <v>5678.6389076790774</v>
      </c>
      <c r="V20" s="24">
        <v>1160.7287157263252</v>
      </c>
      <c r="W20" s="24">
        <v>17.704319847789172</v>
      </c>
      <c r="X20" s="24">
        <v>4.1827655900248928</v>
      </c>
      <c r="Y20" s="24">
        <v>239.14311857206607</v>
      </c>
      <c r="Z20" s="24">
        <v>123.31147949778884</v>
      </c>
      <c r="AA20" s="24">
        <v>0</v>
      </c>
      <c r="AB20" s="24">
        <v>4.2674392655275248</v>
      </c>
      <c r="AC20" s="24">
        <v>3562.6455914066032</v>
      </c>
      <c r="AD20" s="24">
        <v>3763.8824287939979</v>
      </c>
      <c r="AE20" s="24">
        <v>9165.3868158867426</v>
      </c>
      <c r="AF20" s="24">
        <v>3.4708192932264921</v>
      </c>
      <c r="AG20" s="24">
        <v>0</v>
      </c>
      <c r="AH20" s="24">
        <v>55070.864376535763</v>
      </c>
      <c r="AI20" s="24">
        <v>2.9049417959036923</v>
      </c>
      <c r="AJ20" s="24">
        <v>2449.9554984090569</v>
      </c>
      <c r="AK20" s="25">
        <v>0</v>
      </c>
      <c r="AL20" s="22">
        <v>796139.45181600412</v>
      </c>
      <c r="AM20" s="23">
        <v>177.13702513082058</v>
      </c>
      <c r="AN20" s="24">
        <v>20139.842715534585</v>
      </c>
      <c r="AO20" s="24">
        <v>0</v>
      </c>
      <c r="AP20" s="24">
        <v>0</v>
      </c>
      <c r="AQ20" s="24">
        <v>0</v>
      </c>
      <c r="AR20" s="24">
        <v>186.85711162369989</v>
      </c>
      <c r="AS20" s="22">
        <v>20503.836852289107</v>
      </c>
      <c r="AT20" s="22">
        <v>816643.28866829327</v>
      </c>
      <c r="AU20" s="22">
        <v>440442.31112426508</v>
      </c>
      <c r="AV20" s="25">
        <v>251092.19491399979</v>
      </c>
      <c r="AW20" s="22">
        <v>712038.34289055411</v>
      </c>
      <c r="AX20" s="22">
        <v>1508177.7947065581</v>
      </c>
      <c r="AY20" s="25">
        <v>-476884.69854761718</v>
      </c>
      <c r="AZ20" s="25">
        <v>-232046.09615894096</v>
      </c>
      <c r="BA20" s="22">
        <v>3107.5481839958811</v>
      </c>
      <c r="BB20" s="22">
        <v>799247</v>
      </c>
      <c r="BC20" s="45">
        <v>15</v>
      </c>
      <c r="BD20" s="299"/>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row>
    <row r="21" spans="1:164" ht="24.75" customHeight="1">
      <c r="A21" s="43" t="s">
        <v>266</v>
      </c>
      <c r="B21" s="44" t="s">
        <v>311</v>
      </c>
      <c r="C21" s="283">
        <v>0</v>
      </c>
      <c r="D21" s="283">
        <v>1264.0106600315698</v>
      </c>
      <c r="E21" s="24">
        <v>1.1564866377913305</v>
      </c>
      <c r="F21" s="24">
        <v>0</v>
      </c>
      <c r="G21" s="24">
        <v>0</v>
      </c>
      <c r="H21" s="24">
        <v>0</v>
      </c>
      <c r="I21" s="24">
        <v>0</v>
      </c>
      <c r="J21" s="24">
        <v>0</v>
      </c>
      <c r="K21" s="24">
        <v>0</v>
      </c>
      <c r="L21" s="24">
        <v>0</v>
      </c>
      <c r="M21" s="24">
        <v>0</v>
      </c>
      <c r="N21" s="24">
        <v>0</v>
      </c>
      <c r="O21" s="24">
        <v>328.91854367298754</v>
      </c>
      <c r="P21" s="24">
        <v>0</v>
      </c>
      <c r="Q21" s="24">
        <v>0</v>
      </c>
      <c r="R21" s="24">
        <v>0</v>
      </c>
      <c r="S21" s="24">
        <v>2160792.368322521</v>
      </c>
      <c r="T21" s="24">
        <v>0</v>
      </c>
      <c r="U21" s="24">
        <v>0</v>
      </c>
      <c r="V21" s="24">
        <v>0</v>
      </c>
      <c r="W21" s="24">
        <v>0</v>
      </c>
      <c r="X21" s="24">
        <v>0</v>
      </c>
      <c r="Y21" s="24">
        <v>0</v>
      </c>
      <c r="Z21" s="24">
        <v>0</v>
      </c>
      <c r="AA21" s="24">
        <v>0</v>
      </c>
      <c r="AB21" s="24">
        <v>47299.668313602728</v>
      </c>
      <c r="AC21" s="24">
        <v>0</v>
      </c>
      <c r="AD21" s="24">
        <v>20960.115592963248</v>
      </c>
      <c r="AE21" s="24">
        <v>173.10164736814875</v>
      </c>
      <c r="AF21" s="24">
        <v>0</v>
      </c>
      <c r="AG21" s="24">
        <v>0</v>
      </c>
      <c r="AH21" s="24">
        <v>103649.69274732542</v>
      </c>
      <c r="AI21" s="24">
        <v>270.26923923894708</v>
      </c>
      <c r="AJ21" s="24">
        <v>0</v>
      </c>
      <c r="AK21" s="25">
        <v>0</v>
      </c>
      <c r="AL21" s="22">
        <v>2334739.3015533611</v>
      </c>
      <c r="AM21" s="23">
        <v>0</v>
      </c>
      <c r="AN21" s="24">
        <v>396362.39350899094</v>
      </c>
      <c r="AO21" s="24">
        <v>0</v>
      </c>
      <c r="AP21" s="24">
        <v>8248.6897296460957</v>
      </c>
      <c r="AQ21" s="24">
        <v>390069.38461661234</v>
      </c>
      <c r="AR21" s="24">
        <v>45654.918004821287</v>
      </c>
      <c r="AS21" s="22">
        <v>840335.38586007035</v>
      </c>
      <c r="AT21" s="22">
        <v>3175074.6874134326</v>
      </c>
      <c r="AU21" s="22">
        <v>2425548.2508867481</v>
      </c>
      <c r="AV21" s="25">
        <v>778672.84632877551</v>
      </c>
      <c r="AW21" s="22">
        <v>4044556.483075595</v>
      </c>
      <c r="AX21" s="22">
        <v>6379295.7846289556</v>
      </c>
      <c r="AY21" s="25">
        <v>-1693054.5235089357</v>
      </c>
      <c r="AZ21" s="25">
        <v>-176933.2534134849</v>
      </c>
      <c r="BA21" s="22">
        <v>2174568.7061531739</v>
      </c>
      <c r="BB21" s="22">
        <v>4509308.007706535</v>
      </c>
      <c r="BC21" s="45">
        <v>16</v>
      </c>
      <c r="BD21" s="299"/>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row>
    <row r="22" spans="1:164" ht="24.75" customHeight="1">
      <c r="A22" s="43" t="s">
        <v>267</v>
      </c>
      <c r="B22" s="44" t="s">
        <v>188</v>
      </c>
      <c r="C22" s="283">
        <v>204.54044236538161</v>
      </c>
      <c r="D22" s="283">
        <v>3.2636723400877685E-2</v>
      </c>
      <c r="E22" s="24">
        <v>9.7853855248771299E-2</v>
      </c>
      <c r="F22" s="24">
        <v>5.6777678124670139</v>
      </c>
      <c r="G22" s="24">
        <v>0.8209279918796718</v>
      </c>
      <c r="H22" s="24">
        <v>18.315112167799541</v>
      </c>
      <c r="I22" s="24">
        <v>49.414204071381135</v>
      </c>
      <c r="J22" s="24">
        <v>0.90607442964216922</v>
      </c>
      <c r="K22" s="24">
        <v>5.4922029684449525</v>
      </c>
      <c r="L22" s="24">
        <v>3.1752475088831202</v>
      </c>
      <c r="M22" s="24">
        <v>2.1582471676804733</v>
      </c>
      <c r="N22" s="24">
        <v>16.037962822372201</v>
      </c>
      <c r="O22" s="24">
        <v>13937.841265521125</v>
      </c>
      <c r="P22" s="24">
        <v>867.07139737879243</v>
      </c>
      <c r="Q22" s="24">
        <v>826.37115682512899</v>
      </c>
      <c r="R22" s="24">
        <v>154.84687600481442</v>
      </c>
      <c r="S22" s="24">
        <v>2505.2438929734299</v>
      </c>
      <c r="T22" s="24">
        <v>2518.6922100589354</v>
      </c>
      <c r="U22" s="24">
        <v>848.69462391578577</v>
      </c>
      <c r="V22" s="24">
        <v>413.23587068244905</v>
      </c>
      <c r="W22" s="24">
        <v>0</v>
      </c>
      <c r="X22" s="24">
        <v>41.622714904030587</v>
      </c>
      <c r="Y22" s="24">
        <v>5453.8428530919746</v>
      </c>
      <c r="Z22" s="24">
        <v>140.14057425364115</v>
      </c>
      <c r="AA22" s="24">
        <v>24.640762019873399</v>
      </c>
      <c r="AB22" s="24">
        <v>91.293670502645313</v>
      </c>
      <c r="AC22" s="24">
        <v>972.31859713249946</v>
      </c>
      <c r="AD22" s="24">
        <v>1017.752874836517</v>
      </c>
      <c r="AE22" s="24">
        <v>55.580001845208301</v>
      </c>
      <c r="AF22" s="24">
        <v>25113.415250616796</v>
      </c>
      <c r="AG22" s="24">
        <v>4.5577441923128283</v>
      </c>
      <c r="AH22" s="24">
        <v>3357.2226780786923</v>
      </c>
      <c r="AI22" s="24">
        <v>1196.3752300431424</v>
      </c>
      <c r="AJ22" s="24">
        <v>0</v>
      </c>
      <c r="AK22" s="25">
        <v>0</v>
      </c>
      <c r="AL22" s="22">
        <v>59847.428924762375</v>
      </c>
      <c r="AM22" s="23">
        <v>966.31182227797535</v>
      </c>
      <c r="AN22" s="24">
        <v>87897.723205133792</v>
      </c>
      <c r="AO22" s="24">
        <v>1.7700782104681025</v>
      </c>
      <c r="AP22" s="24">
        <v>7159.3685992004657</v>
      </c>
      <c r="AQ22" s="24">
        <v>123142.60267916875</v>
      </c>
      <c r="AR22" s="24">
        <v>-402.9497107498438</v>
      </c>
      <c r="AS22" s="22">
        <v>218764.82667324159</v>
      </c>
      <c r="AT22" s="22">
        <v>278612.25559800398</v>
      </c>
      <c r="AU22" s="22">
        <v>142411.12420844036</v>
      </c>
      <c r="AV22" s="25">
        <v>37630.394269694094</v>
      </c>
      <c r="AW22" s="22">
        <v>398806.3451513761</v>
      </c>
      <c r="AX22" s="22">
        <v>458653.77407613851</v>
      </c>
      <c r="AY22" s="25">
        <v>-149470.67278282589</v>
      </c>
      <c r="AZ22" s="25">
        <v>-115316.24660057397</v>
      </c>
      <c r="BA22" s="22">
        <v>134019.42576797621</v>
      </c>
      <c r="BB22" s="22">
        <v>193866.85469273859</v>
      </c>
      <c r="BC22" s="45">
        <v>17</v>
      </c>
      <c r="BD22" s="299"/>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row>
    <row r="23" spans="1:164" ht="24.75" customHeight="1">
      <c r="A23" s="43" t="s">
        <v>268</v>
      </c>
      <c r="B23" s="44" t="s">
        <v>189</v>
      </c>
      <c r="C23" s="283">
        <v>1078.4692604053016</v>
      </c>
      <c r="D23" s="283">
        <v>457.88944304570413</v>
      </c>
      <c r="E23" s="24">
        <v>70.963863094138347</v>
      </c>
      <c r="F23" s="24">
        <v>59527.187436600441</v>
      </c>
      <c r="G23" s="24">
        <v>1966.4450091290148</v>
      </c>
      <c r="H23" s="24">
        <v>10544.118798413068</v>
      </c>
      <c r="I23" s="24">
        <v>63998.309676822428</v>
      </c>
      <c r="J23" s="24">
        <v>1483.9708851812975</v>
      </c>
      <c r="K23" s="24">
        <v>5536.7202616455161</v>
      </c>
      <c r="L23" s="24">
        <v>9339.8172171249644</v>
      </c>
      <c r="M23" s="24">
        <v>9657.6286240262962</v>
      </c>
      <c r="N23" s="24">
        <v>4409.6634143639385</v>
      </c>
      <c r="O23" s="24">
        <v>52665.890107319101</v>
      </c>
      <c r="P23" s="24">
        <v>34684.648605734576</v>
      </c>
      <c r="Q23" s="24">
        <v>36338.15159020108</v>
      </c>
      <c r="R23" s="24">
        <v>32260.842657931924</v>
      </c>
      <c r="S23" s="24">
        <v>161970.88977631897</v>
      </c>
      <c r="T23" s="24">
        <v>6425.5238551694783</v>
      </c>
      <c r="U23" s="24">
        <v>178223.64267910307</v>
      </c>
      <c r="V23" s="24">
        <v>58771.624931161619</v>
      </c>
      <c r="W23" s="24">
        <v>15802.162275496974</v>
      </c>
      <c r="X23" s="24">
        <v>15801.116165605403</v>
      </c>
      <c r="Y23" s="24">
        <v>59065.128268992674</v>
      </c>
      <c r="Z23" s="24">
        <v>42096.572760515774</v>
      </c>
      <c r="AA23" s="24">
        <v>2573.1702738309446</v>
      </c>
      <c r="AB23" s="24">
        <v>13865.590716603429</v>
      </c>
      <c r="AC23" s="24">
        <v>41369.034978738848</v>
      </c>
      <c r="AD23" s="24">
        <v>31067.913248574012</v>
      </c>
      <c r="AE23" s="24">
        <v>120821.15933568224</v>
      </c>
      <c r="AF23" s="24">
        <v>18064.124357012493</v>
      </c>
      <c r="AG23" s="24">
        <v>9498.1414941662351</v>
      </c>
      <c r="AH23" s="24">
        <v>62568.089290829521</v>
      </c>
      <c r="AI23" s="24">
        <v>32995.783336100052</v>
      </c>
      <c r="AJ23" s="24">
        <v>15212.218450773802</v>
      </c>
      <c r="AK23" s="25">
        <v>2964.4298096207394</v>
      </c>
      <c r="AL23" s="22">
        <v>1213177.0328553356</v>
      </c>
      <c r="AM23" s="23">
        <v>14127.627319132473</v>
      </c>
      <c r="AN23" s="24">
        <v>280649.29608500656</v>
      </c>
      <c r="AO23" s="24">
        <v>144.1462427169424</v>
      </c>
      <c r="AP23" s="24">
        <v>5057.9375648662526</v>
      </c>
      <c r="AQ23" s="24">
        <v>56452.98998638567</v>
      </c>
      <c r="AR23" s="24">
        <v>3707.2103818499363</v>
      </c>
      <c r="AS23" s="22">
        <v>360139.20757995773</v>
      </c>
      <c r="AT23" s="22">
        <v>1573316.2404352932</v>
      </c>
      <c r="AU23" s="22">
        <v>664018.22867418476</v>
      </c>
      <c r="AV23" s="25">
        <v>80041.789466898772</v>
      </c>
      <c r="AW23" s="22">
        <v>1104199.2257210414</v>
      </c>
      <c r="AX23" s="22">
        <v>2317376.2585763768</v>
      </c>
      <c r="AY23" s="25">
        <v>-1015097.7801272485</v>
      </c>
      <c r="AZ23" s="25">
        <v>-245977.8908791182</v>
      </c>
      <c r="BA23" s="22">
        <v>-156876.44528532538</v>
      </c>
      <c r="BB23" s="22">
        <v>1056300.5875700095</v>
      </c>
      <c r="BC23" s="45">
        <v>18</v>
      </c>
      <c r="BD23" s="299"/>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row>
    <row r="24" spans="1:164" ht="24.75" customHeight="1">
      <c r="A24" s="43" t="s">
        <v>269</v>
      </c>
      <c r="B24" s="44" t="s">
        <v>312</v>
      </c>
      <c r="C24" s="283">
        <v>283.66697995852115</v>
      </c>
      <c r="D24" s="283">
        <v>8.3338356025976346</v>
      </c>
      <c r="E24" s="24">
        <v>42.214158563003771</v>
      </c>
      <c r="F24" s="24">
        <v>1986.3511728272431</v>
      </c>
      <c r="G24" s="24">
        <v>121.64423746326148</v>
      </c>
      <c r="H24" s="24">
        <v>1334.8754520899638</v>
      </c>
      <c r="I24" s="24">
        <v>8442.5495497277952</v>
      </c>
      <c r="J24" s="24">
        <v>1061.1801438369255</v>
      </c>
      <c r="K24" s="24">
        <v>1451.2646114069641</v>
      </c>
      <c r="L24" s="24">
        <v>3433.3128845532119</v>
      </c>
      <c r="M24" s="24">
        <v>653.41802788239454</v>
      </c>
      <c r="N24" s="24">
        <v>2018.1574276997289</v>
      </c>
      <c r="O24" s="24">
        <v>3590.036370534976</v>
      </c>
      <c r="P24" s="24">
        <v>1530.8180532127667</v>
      </c>
      <c r="Q24" s="24">
        <v>1232.7195644927999</v>
      </c>
      <c r="R24" s="24">
        <v>1682.6158783250785</v>
      </c>
      <c r="S24" s="24">
        <v>3378.1002999876355</v>
      </c>
      <c r="T24" s="24">
        <v>446.23059340342502</v>
      </c>
      <c r="U24" s="24">
        <v>2066.2595154823543</v>
      </c>
      <c r="V24" s="24">
        <v>3846.1307637112382</v>
      </c>
      <c r="W24" s="24">
        <v>38667.972938013401</v>
      </c>
      <c r="X24" s="24">
        <v>7380.5625527412139</v>
      </c>
      <c r="Y24" s="24">
        <v>15810.681388655838</v>
      </c>
      <c r="Z24" s="24">
        <v>4139.0667067906361</v>
      </c>
      <c r="AA24" s="24">
        <v>140797.23448258301</v>
      </c>
      <c r="AB24" s="24">
        <v>20376.45437263462</v>
      </c>
      <c r="AC24" s="24">
        <v>6973.4940954504382</v>
      </c>
      <c r="AD24" s="24">
        <v>11685.791360334724</v>
      </c>
      <c r="AE24" s="24">
        <v>20470.38277534557</v>
      </c>
      <c r="AF24" s="24">
        <v>8219.9650705441436</v>
      </c>
      <c r="AG24" s="24">
        <v>211.81602538285199</v>
      </c>
      <c r="AH24" s="24">
        <v>4596.0708999508843</v>
      </c>
      <c r="AI24" s="24">
        <v>9430.736024516691</v>
      </c>
      <c r="AJ24" s="24">
        <v>0</v>
      </c>
      <c r="AK24" s="25">
        <v>0</v>
      </c>
      <c r="AL24" s="22">
        <v>327370.10821370577</v>
      </c>
      <c r="AM24" s="23">
        <v>0</v>
      </c>
      <c r="AN24" s="24">
        <v>0</v>
      </c>
      <c r="AO24" s="24">
        <v>0</v>
      </c>
      <c r="AP24" s="24">
        <v>725501.02527921507</v>
      </c>
      <c r="AQ24" s="24">
        <v>2748489.9747207849</v>
      </c>
      <c r="AR24" s="24">
        <v>0</v>
      </c>
      <c r="AS24" s="22">
        <v>3473991</v>
      </c>
      <c r="AT24" s="22">
        <v>3801361.1082137059</v>
      </c>
      <c r="AU24" s="22">
        <v>0</v>
      </c>
      <c r="AV24" s="25">
        <v>0</v>
      </c>
      <c r="AW24" s="22">
        <v>3473991</v>
      </c>
      <c r="AX24" s="22">
        <v>3801361.1082137059</v>
      </c>
      <c r="AY24" s="25">
        <v>0</v>
      </c>
      <c r="AZ24" s="25">
        <v>0</v>
      </c>
      <c r="BA24" s="22">
        <v>3473991</v>
      </c>
      <c r="BB24" s="22">
        <v>3801361.1082137059</v>
      </c>
      <c r="BC24" s="45">
        <v>19</v>
      </c>
      <c r="BD24" s="299"/>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row>
    <row r="25" spans="1:164" ht="24.75" customHeight="1">
      <c r="A25" s="43" t="s">
        <v>270</v>
      </c>
      <c r="B25" s="44" t="s">
        <v>313</v>
      </c>
      <c r="C25" s="283">
        <v>787.67934628407784</v>
      </c>
      <c r="D25" s="283">
        <v>24.978770524479522</v>
      </c>
      <c r="E25" s="24">
        <v>174.80516429852321</v>
      </c>
      <c r="F25" s="24">
        <v>25991.369776351163</v>
      </c>
      <c r="G25" s="24">
        <v>780.57040338897878</v>
      </c>
      <c r="H25" s="24">
        <v>4657.0866872582283</v>
      </c>
      <c r="I25" s="24">
        <v>62509.33538819079</v>
      </c>
      <c r="J25" s="24">
        <v>24779.249353520012</v>
      </c>
      <c r="K25" s="24">
        <v>8119.0850383013176</v>
      </c>
      <c r="L25" s="24">
        <v>32531.712248511692</v>
      </c>
      <c r="M25" s="24">
        <v>6594.9137055789661</v>
      </c>
      <c r="N25" s="24">
        <v>9529.7171583848012</v>
      </c>
      <c r="O25" s="24">
        <v>21306.441107566716</v>
      </c>
      <c r="P25" s="24">
        <v>7902.3307300776769</v>
      </c>
      <c r="Q25" s="24">
        <v>5726.4714431305138</v>
      </c>
      <c r="R25" s="24">
        <v>21150.661976203501</v>
      </c>
      <c r="S25" s="24">
        <v>42261.264771580325</v>
      </c>
      <c r="T25" s="24">
        <v>1862.4698396162423</v>
      </c>
      <c r="U25" s="24">
        <v>15367.482459398687</v>
      </c>
      <c r="V25" s="24">
        <v>13983.82852091351</v>
      </c>
      <c r="W25" s="24">
        <v>42314.038620660314</v>
      </c>
      <c r="X25" s="24">
        <v>24517.897993899951</v>
      </c>
      <c r="Y25" s="24">
        <v>106791.92325392779</v>
      </c>
      <c r="Z25" s="24">
        <v>6519.9862327390802</v>
      </c>
      <c r="AA25" s="24">
        <v>15021.228590204639</v>
      </c>
      <c r="AB25" s="24">
        <v>55158.861397738976</v>
      </c>
      <c r="AC25" s="24">
        <v>20153.25454525464</v>
      </c>
      <c r="AD25" s="24">
        <v>16208.309954220254</v>
      </c>
      <c r="AE25" s="24">
        <v>90865.247821248282</v>
      </c>
      <c r="AF25" s="24">
        <v>35347.86440285141</v>
      </c>
      <c r="AG25" s="24">
        <v>743.33773978378235</v>
      </c>
      <c r="AH25" s="24">
        <v>16736.921254624976</v>
      </c>
      <c r="AI25" s="24">
        <v>79536.767141860502</v>
      </c>
      <c r="AJ25" s="24">
        <v>0</v>
      </c>
      <c r="AK25" s="25">
        <v>4108.468408440347</v>
      </c>
      <c r="AL25" s="22">
        <v>820065.56124653528</v>
      </c>
      <c r="AM25" s="23">
        <v>266.45367977768007</v>
      </c>
      <c r="AN25" s="24">
        <v>491019.71818765532</v>
      </c>
      <c r="AO25" s="24">
        <v>0</v>
      </c>
      <c r="AP25" s="24">
        <v>0</v>
      </c>
      <c r="AQ25" s="24">
        <v>0</v>
      </c>
      <c r="AR25" s="24">
        <v>0</v>
      </c>
      <c r="AS25" s="22">
        <v>491286.171867433</v>
      </c>
      <c r="AT25" s="22">
        <v>1311351.7331139683</v>
      </c>
      <c r="AU25" s="22">
        <v>346851.99413176579</v>
      </c>
      <c r="AV25" s="25">
        <v>16</v>
      </c>
      <c r="AW25" s="22">
        <v>838154.1659991988</v>
      </c>
      <c r="AX25" s="22">
        <v>1658219.7272457341</v>
      </c>
      <c r="AY25" s="25">
        <v>-325103.24846505729</v>
      </c>
      <c r="AZ25" s="25">
        <v>-51.052564575638918</v>
      </c>
      <c r="BA25" s="22">
        <v>512999.86496956588</v>
      </c>
      <c r="BB25" s="22">
        <v>1333065.4262161013</v>
      </c>
      <c r="BC25" s="45">
        <v>20</v>
      </c>
      <c r="BD25" s="299"/>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row>
    <row r="26" spans="1:164" ht="24.75" customHeight="1">
      <c r="A26" s="43" t="s">
        <v>271</v>
      </c>
      <c r="B26" s="44" t="s">
        <v>314</v>
      </c>
      <c r="C26" s="283">
        <v>187.34991573336487</v>
      </c>
      <c r="D26" s="283">
        <v>3.1445589503981193</v>
      </c>
      <c r="E26" s="24">
        <v>21.938985442764022</v>
      </c>
      <c r="F26" s="24">
        <v>7060.8531843775472</v>
      </c>
      <c r="G26" s="24">
        <v>116.63213728424704</v>
      </c>
      <c r="H26" s="24">
        <v>647.46757034485483</v>
      </c>
      <c r="I26" s="24">
        <v>15777.560487530607</v>
      </c>
      <c r="J26" s="24">
        <v>1495.6913576982288</v>
      </c>
      <c r="K26" s="24">
        <v>1566.4331143478391</v>
      </c>
      <c r="L26" s="24">
        <v>1947.7148578089411</v>
      </c>
      <c r="M26" s="24">
        <v>613.45735551302823</v>
      </c>
      <c r="N26" s="24">
        <v>821.51709935174938</v>
      </c>
      <c r="O26" s="24">
        <v>5043.8517873254204</v>
      </c>
      <c r="P26" s="24">
        <v>1218.238361355626</v>
      </c>
      <c r="Q26" s="24">
        <v>831.46814471883613</v>
      </c>
      <c r="R26" s="24">
        <v>1783.4467079073229</v>
      </c>
      <c r="S26" s="24">
        <v>5828.312036036079</v>
      </c>
      <c r="T26" s="24">
        <v>563.23358745815074</v>
      </c>
      <c r="U26" s="24">
        <v>2661.0353646953195</v>
      </c>
      <c r="V26" s="24">
        <v>8777.3005602260164</v>
      </c>
      <c r="W26" s="24">
        <v>7923.5151980087912</v>
      </c>
      <c r="X26" s="24">
        <v>4712.6055366300561</v>
      </c>
      <c r="Y26" s="24">
        <v>20016.207112799231</v>
      </c>
      <c r="Z26" s="24">
        <v>5810.2927879378231</v>
      </c>
      <c r="AA26" s="24">
        <v>2020.6183934001053</v>
      </c>
      <c r="AB26" s="24">
        <v>19700.355207008008</v>
      </c>
      <c r="AC26" s="24">
        <v>8868.5193221184436</v>
      </c>
      <c r="AD26" s="24">
        <v>31492.641462627624</v>
      </c>
      <c r="AE26" s="24">
        <v>35421.366213178255</v>
      </c>
      <c r="AF26" s="24">
        <v>29836.540767704675</v>
      </c>
      <c r="AG26" s="24">
        <v>552.29283690864031</v>
      </c>
      <c r="AH26" s="24">
        <v>4593.5891742089461</v>
      </c>
      <c r="AI26" s="24">
        <v>76252.22058750625</v>
      </c>
      <c r="AJ26" s="24">
        <v>0</v>
      </c>
      <c r="AK26" s="25">
        <v>6300.6030369228629</v>
      </c>
      <c r="AL26" s="22">
        <v>310468.01481106598</v>
      </c>
      <c r="AM26" s="23">
        <v>186.80532279877957</v>
      </c>
      <c r="AN26" s="24">
        <v>198767.9127713934</v>
      </c>
      <c r="AO26" s="24">
        <v>57349.19209019038</v>
      </c>
      <c r="AP26" s="24">
        <v>0</v>
      </c>
      <c r="AQ26" s="24">
        <v>0</v>
      </c>
      <c r="AR26" s="24">
        <v>0</v>
      </c>
      <c r="AS26" s="22">
        <v>256303.91018438255</v>
      </c>
      <c r="AT26" s="22">
        <v>566771.92499544844</v>
      </c>
      <c r="AU26" s="22">
        <v>18640.19221761038</v>
      </c>
      <c r="AV26" s="25">
        <v>5</v>
      </c>
      <c r="AW26" s="22">
        <v>274949.10240199295</v>
      </c>
      <c r="AX26" s="22">
        <v>585417.11721305887</v>
      </c>
      <c r="AY26" s="25">
        <v>-31462.169574385938</v>
      </c>
      <c r="AZ26" s="25">
        <v>-121.40054848235285</v>
      </c>
      <c r="BA26" s="22">
        <v>243365.53227912466</v>
      </c>
      <c r="BB26" s="22">
        <v>553833.54709019035</v>
      </c>
      <c r="BC26" s="45">
        <v>21</v>
      </c>
      <c r="BD26" s="299"/>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row>
    <row r="27" spans="1:164" ht="24.75" customHeight="1">
      <c r="A27" s="43" t="s">
        <v>272</v>
      </c>
      <c r="B27" s="44" t="s">
        <v>315</v>
      </c>
      <c r="C27" s="283">
        <v>4580.8447855872018</v>
      </c>
      <c r="D27" s="283">
        <v>1036.0630239663453</v>
      </c>
      <c r="E27" s="24">
        <v>185.0992939893128</v>
      </c>
      <c r="F27" s="24">
        <v>162137.73752575536</v>
      </c>
      <c r="G27" s="24">
        <v>4560.2138040512646</v>
      </c>
      <c r="H27" s="24">
        <v>32578.783495665437</v>
      </c>
      <c r="I27" s="24">
        <v>109937.7500024683</v>
      </c>
      <c r="J27" s="24">
        <v>27589.257658805902</v>
      </c>
      <c r="K27" s="24">
        <v>15064.05502877957</v>
      </c>
      <c r="L27" s="24">
        <v>45722.52721557636</v>
      </c>
      <c r="M27" s="24">
        <v>10787.812321972602</v>
      </c>
      <c r="N27" s="24">
        <v>29853.696155645768</v>
      </c>
      <c r="O27" s="24">
        <v>145327.79197431525</v>
      </c>
      <c r="P27" s="24">
        <v>56187.0944902212</v>
      </c>
      <c r="Q27" s="24">
        <v>50645.146040449341</v>
      </c>
      <c r="R27" s="24">
        <v>34598.311848269928</v>
      </c>
      <c r="S27" s="24">
        <v>209240.3533583837</v>
      </c>
      <c r="T27" s="24">
        <v>10362.167554548543</v>
      </c>
      <c r="U27" s="24">
        <v>69185.852682642231</v>
      </c>
      <c r="V27" s="24">
        <v>251667.71018909154</v>
      </c>
      <c r="W27" s="24">
        <v>39373.21615571974</v>
      </c>
      <c r="X27" s="24">
        <v>11210.389133700934</v>
      </c>
      <c r="Y27" s="24">
        <v>75021.990948244944</v>
      </c>
      <c r="Z27" s="24">
        <v>12266.891870587149</v>
      </c>
      <c r="AA27" s="24">
        <v>6319.2446799594327</v>
      </c>
      <c r="AB27" s="24">
        <v>90388.54032152654</v>
      </c>
      <c r="AC27" s="24">
        <v>32056.416719713074</v>
      </c>
      <c r="AD27" s="24">
        <v>19363.486752805376</v>
      </c>
      <c r="AE27" s="24">
        <v>88525.630236303841</v>
      </c>
      <c r="AF27" s="24">
        <v>159515.38698239665</v>
      </c>
      <c r="AG27" s="24">
        <v>6545.7926095095336</v>
      </c>
      <c r="AH27" s="24">
        <v>105604.89728868713</v>
      </c>
      <c r="AI27" s="24">
        <v>231332.39367027071</v>
      </c>
      <c r="AJ27" s="24">
        <v>19521.546944307749</v>
      </c>
      <c r="AK27" s="25">
        <v>4071.5672908676543</v>
      </c>
      <c r="AL27" s="22">
        <v>2172365.6600547852</v>
      </c>
      <c r="AM27" s="23">
        <v>91829.77899722915</v>
      </c>
      <c r="AN27" s="24">
        <v>3477054.4517393978</v>
      </c>
      <c r="AO27" s="24">
        <v>331.79008157871601</v>
      </c>
      <c r="AP27" s="24">
        <v>21873.70660382857</v>
      </c>
      <c r="AQ27" s="24">
        <v>706538.2152931256</v>
      </c>
      <c r="AR27" s="24">
        <v>0</v>
      </c>
      <c r="AS27" s="22">
        <v>4297627.9427151596</v>
      </c>
      <c r="AT27" s="22">
        <v>6469993.6027699448</v>
      </c>
      <c r="AU27" s="22">
        <v>450238.789643734</v>
      </c>
      <c r="AV27" s="25">
        <v>274237.95842062571</v>
      </c>
      <c r="AW27" s="22">
        <v>5022104.6907795193</v>
      </c>
      <c r="AX27" s="22">
        <v>7194470.3508343045</v>
      </c>
      <c r="AY27" s="25">
        <v>-2438026.5553045883</v>
      </c>
      <c r="AZ27" s="25">
        <v>-33245.326176204195</v>
      </c>
      <c r="BA27" s="22">
        <v>2550832.8092987267</v>
      </c>
      <c r="BB27" s="22">
        <v>4723198.4693535119</v>
      </c>
      <c r="BC27" s="45">
        <v>22</v>
      </c>
      <c r="BD27" s="299"/>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row>
    <row r="28" spans="1:164" ht="24.75" customHeight="1">
      <c r="A28" s="43" t="s">
        <v>273</v>
      </c>
      <c r="B28" s="44" t="s">
        <v>316</v>
      </c>
      <c r="C28" s="283">
        <v>1512.0926414336432</v>
      </c>
      <c r="D28" s="283">
        <v>521.55672625089164</v>
      </c>
      <c r="E28" s="24">
        <v>737.82275175093127</v>
      </c>
      <c r="F28" s="24">
        <v>18931.008673282595</v>
      </c>
      <c r="G28" s="24">
        <v>2300.7152353546148</v>
      </c>
      <c r="H28" s="24">
        <v>6803.667214900639</v>
      </c>
      <c r="I28" s="24">
        <v>37483.75417726962</v>
      </c>
      <c r="J28" s="24">
        <v>17509.842172078697</v>
      </c>
      <c r="K28" s="24">
        <v>8502.5771238101624</v>
      </c>
      <c r="L28" s="24">
        <v>10597.86078720902</v>
      </c>
      <c r="M28" s="24">
        <v>6410.9967085943399</v>
      </c>
      <c r="N28" s="24">
        <v>8039.0710594808215</v>
      </c>
      <c r="O28" s="24">
        <v>31827.094108460049</v>
      </c>
      <c r="P28" s="24">
        <v>7623.7169281575761</v>
      </c>
      <c r="Q28" s="24">
        <v>9219.3868258615566</v>
      </c>
      <c r="R28" s="24">
        <v>8866.2398535527645</v>
      </c>
      <c r="S28" s="24">
        <v>31278.106485165339</v>
      </c>
      <c r="T28" s="24">
        <v>4358.1138156827155</v>
      </c>
      <c r="U28" s="24">
        <v>22015.236586862651</v>
      </c>
      <c r="V28" s="24">
        <v>50693.719128075631</v>
      </c>
      <c r="W28" s="24">
        <v>39435.208678698094</v>
      </c>
      <c r="X28" s="24">
        <v>4567.2296773881808</v>
      </c>
      <c r="Y28" s="24">
        <v>252994.01512117678</v>
      </c>
      <c r="Z28" s="24">
        <v>197244.84611187637</v>
      </c>
      <c r="AA28" s="24">
        <v>339070.35635842872</v>
      </c>
      <c r="AB28" s="24">
        <v>152693.87901814046</v>
      </c>
      <c r="AC28" s="24">
        <v>38279.636108414721</v>
      </c>
      <c r="AD28" s="24">
        <v>4486.4210009003937</v>
      </c>
      <c r="AE28" s="24">
        <v>50283.801500390757</v>
      </c>
      <c r="AF28" s="24">
        <v>36814.982090745158</v>
      </c>
      <c r="AG28" s="24">
        <v>3263.5451600273777</v>
      </c>
      <c r="AH28" s="24">
        <v>113400.63241397362</v>
      </c>
      <c r="AI28" s="24">
        <v>49253.053461247742</v>
      </c>
      <c r="AJ28" s="24">
        <v>0</v>
      </c>
      <c r="AK28" s="25">
        <v>139424.90631761105</v>
      </c>
      <c r="AL28" s="22">
        <v>1706445.0920222541</v>
      </c>
      <c r="AM28" s="23">
        <v>14.387347720177107</v>
      </c>
      <c r="AN28" s="24">
        <v>862359.526275879</v>
      </c>
      <c r="AO28" s="24">
        <v>0</v>
      </c>
      <c r="AP28" s="24">
        <v>0</v>
      </c>
      <c r="AQ28" s="24">
        <v>0</v>
      </c>
      <c r="AR28" s="24">
        <v>0</v>
      </c>
      <c r="AS28" s="22">
        <v>862373.9136235991</v>
      </c>
      <c r="AT28" s="22">
        <v>2568819.005645853</v>
      </c>
      <c r="AU28" s="22">
        <v>0</v>
      </c>
      <c r="AV28" s="25">
        <v>21687.426569361778</v>
      </c>
      <c r="AW28" s="22">
        <v>884061.34019296092</v>
      </c>
      <c r="AX28" s="22">
        <v>2590506.4322152147</v>
      </c>
      <c r="AY28" s="25">
        <v>-585773.48309880774</v>
      </c>
      <c r="AZ28" s="25">
        <v>-24104.611202356831</v>
      </c>
      <c r="BA28" s="22">
        <v>274183.24589179631</v>
      </c>
      <c r="BB28" s="22">
        <v>1980628.3379140503</v>
      </c>
      <c r="BC28" s="45">
        <v>23</v>
      </c>
      <c r="BD28" s="299"/>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row>
    <row r="29" spans="1:164" ht="24.75" customHeight="1">
      <c r="A29" s="43" t="s">
        <v>274</v>
      </c>
      <c r="B29" s="44" t="s">
        <v>317</v>
      </c>
      <c r="C29" s="283">
        <v>100.4584278421458</v>
      </c>
      <c r="D29" s="283">
        <v>17.823416608060889</v>
      </c>
      <c r="E29" s="24">
        <v>80.963189627105265</v>
      </c>
      <c r="F29" s="24">
        <v>3685.9488881058019</v>
      </c>
      <c r="G29" s="24">
        <v>194.62897912451962</v>
      </c>
      <c r="H29" s="24">
        <v>1387.3670970194098</v>
      </c>
      <c r="I29" s="24">
        <v>7109.1053603470127</v>
      </c>
      <c r="J29" s="24">
        <v>1105.8063743718249</v>
      </c>
      <c r="K29" s="24">
        <v>1204.1317489509643</v>
      </c>
      <c r="L29" s="24">
        <v>1865.9579459761301</v>
      </c>
      <c r="M29" s="24">
        <v>431.18178022242449</v>
      </c>
      <c r="N29" s="24">
        <v>2260.449138293995</v>
      </c>
      <c r="O29" s="24">
        <v>6546.8333526711531</v>
      </c>
      <c r="P29" s="24">
        <v>2729.2993264680063</v>
      </c>
      <c r="Q29" s="24">
        <v>1600.7303587247511</v>
      </c>
      <c r="R29" s="24">
        <v>1401.5857540079121</v>
      </c>
      <c r="S29" s="24">
        <v>3757.8369250557475</v>
      </c>
      <c r="T29" s="24">
        <v>586.09718849839851</v>
      </c>
      <c r="U29" s="24">
        <v>3248.3212882463836</v>
      </c>
      <c r="V29" s="24">
        <v>11014.280666152614</v>
      </c>
      <c r="W29" s="24">
        <v>14737.591877614719</v>
      </c>
      <c r="X29" s="24">
        <v>1553.4082792260645</v>
      </c>
      <c r="Y29" s="24">
        <v>132950.98124353</v>
      </c>
      <c r="Z29" s="24">
        <v>29619.324358997284</v>
      </c>
      <c r="AA29" s="24">
        <v>33371.053757951413</v>
      </c>
      <c r="AB29" s="24">
        <v>70825.387211027701</v>
      </c>
      <c r="AC29" s="24">
        <v>72680.645724919479</v>
      </c>
      <c r="AD29" s="24">
        <v>1352.0924164505279</v>
      </c>
      <c r="AE29" s="24">
        <v>50169.382083777062</v>
      </c>
      <c r="AF29" s="24">
        <v>18373.664747749477</v>
      </c>
      <c r="AG29" s="24">
        <v>3681.13793379139</v>
      </c>
      <c r="AH29" s="24">
        <v>17330.349450503309</v>
      </c>
      <c r="AI29" s="24">
        <v>53123.072263311529</v>
      </c>
      <c r="AJ29" s="24">
        <v>0</v>
      </c>
      <c r="AK29" s="25">
        <v>810.35140708238316</v>
      </c>
      <c r="AL29" s="22">
        <v>550907.24996224674</v>
      </c>
      <c r="AM29" s="23">
        <v>0</v>
      </c>
      <c r="AN29" s="24">
        <v>5285704.2480896851</v>
      </c>
      <c r="AO29" s="24">
        <v>3424.661231310452</v>
      </c>
      <c r="AP29" s="24">
        <v>0</v>
      </c>
      <c r="AQ29" s="24">
        <v>0</v>
      </c>
      <c r="AR29" s="24">
        <v>0</v>
      </c>
      <c r="AS29" s="22">
        <v>5289128.9093209952</v>
      </c>
      <c r="AT29" s="22">
        <v>5840036.1592832422</v>
      </c>
      <c r="AU29" s="22">
        <v>72845.610722602403</v>
      </c>
      <c r="AV29" s="25">
        <v>6</v>
      </c>
      <c r="AW29" s="22">
        <v>5361980.5200435976</v>
      </c>
      <c r="AX29" s="22">
        <v>5912887.7700058445</v>
      </c>
      <c r="AY29" s="25">
        <v>0</v>
      </c>
      <c r="AZ29" s="25">
        <v>-127.34218854843105</v>
      </c>
      <c r="BA29" s="22">
        <v>5361853.1778550493</v>
      </c>
      <c r="BB29" s="22">
        <v>5912760.4278172962</v>
      </c>
      <c r="BC29" s="45">
        <v>24</v>
      </c>
      <c r="BD29" s="299"/>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row>
    <row r="30" spans="1:164" ht="24.75" customHeight="1">
      <c r="A30" s="43" t="s">
        <v>275</v>
      </c>
      <c r="B30" s="44" t="s">
        <v>318</v>
      </c>
      <c r="C30" s="283">
        <v>5214.8057344301487</v>
      </c>
      <c r="D30" s="283">
        <v>742.70431892373063</v>
      </c>
      <c r="E30" s="24">
        <v>3167.2200390549383</v>
      </c>
      <c r="F30" s="24">
        <v>75339.169846103614</v>
      </c>
      <c r="G30" s="24">
        <v>1348.1347754654041</v>
      </c>
      <c r="H30" s="24">
        <v>15524.956892845881</v>
      </c>
      <c r="I30" s="24">
        <v>65488.457286210345</v>
      </c>
      <c r="J30" s="24">
        <v>82569.660613684377</v>
      </c>
      <c r="K30" s="24">
        <v>23833.616150783379</v>
      </c>
      <c r="L30" s="24">
        <v>25071.273991781567</v>
      </c>
      <c r="M30" s="24">
        <v>7790.1909463553357</v>
      </c>
      <c r="N30" s="24">
        <v>16789.023918162558</v>
      </c>
      <c r="O30" s="24">
        <v>46295.946411957018</v>
      </c>
      <c r="P30" s="24">
        <v>15644.948608196732</v>
      </c>
      <c r="Q30" s="24">
        <v>17524.773521173585</v>
      </c>
      <c r="R30" s="24">
        <v>15156.410857364117</v>
      </c>
      <c r="S30" s="24">
        <v>77611.011710519932</v>
      </c>
      <c r="T30" s="24">
        <v>3562.5581369181546</v>
      </c>
      <c r="U30" s="24">
        <v>54873.561295118408</v>
      </c>
      <c r="V30" s="24">
        <v>198027.47280003657</v>
      </c>
      <c r="W30" s="24">
        <v>51529.718020452165</v>
      </c>
      <c r="X30" s="24">
        <v>20237.085410467451</v>
      </c>
      <c r="Y30" s="24">
        <v>224764.01014621032</v>
      </c>
      <c r="Z30" s="24">
        <v>42217.523933130564</v>
      </c>
      <c r="AA30" s="24">
        <v>12837.514137175702</v>
      </c>
      <c r="AB30" s="24">
        <v>389108.30492655066</v>
      </c>
      <c r="AC30" s="24">
        <v>56014.493467993154</v>
      </c>
      <c r="AD30" s="24">
        <v>39978.553937410703</v>
      </c>
      <c r="AE30" s="24">
        <v>67853.341291278688</v>
      </c>
      <c r="AF30" s="24">
        <v>48676.256007197808</v>
      </c>
      <c r="AG30" s="24">
        <v>4944.9628610380942</v>
      </c>
      <c r="AH30" s="24">
        <v>44570.435252691452</v>
      </c>
      <c r="AI30" s="24">
        <v>97084.62653407568</v>
      </c>
      <c r="AJ30" s="24">
        <v>5082.3987589888329</v>
      </c>
      <c r="AK30" s="25">
        <v>10739.377367746212</v>
      </c>
      <c r="AL30" s="22">
        <v>1867214.4999074927</v>
      </c>
      <c r="AM30" s="23">
        <v>28079.211051560851</v>
      </c>
      <c r="AN30" s="24">
        <v>1391251.3510239203</v>
      </c>
      <c r="AO30" s="24">
        <v>-1101.0142918080073</v>
      </c>
      <c r="AP30" s="24">
        <v>1521.8988764163887</v>
      </c>
      <c r="AQ30" s="24">
        <v>45042.561721227976</v>
      </c>
      <c r="AR30" s="24">
        <v>0</v>
      </c>
      <c r="AS30" s="22">
        <v>1464794.0083813178</v>
      </c>
      <c r="AT30" s="22">
        <v>3332008.5082888105</v>
      </c>
      <c r="AU30" s="22">
        <v>630476.20604731131</v>
      </c>
      <c r="AV30" s="25">
        <v>397223.31341458857</v>
      </c>
      <c r="AW30" s="22">
        <v>2492493.5278432174</v>
      </c>
      <c r="AX30" s="22">
        <v>4359708.02775071</v>
      </c>
      <c r="AY30" s="25">
        <v>-1103856.9224569541</v>
      </c>
      <c r="AZ30" s="25">
        <v>-246405.04877997597</v>
      </c>
      <c r="BA30" s="22">
        <v>1142231.5566062876</v>
      </c>
      <c r="BB30" s="22">
        <v>3009446.0565137807</v>
      </c>
      <c r="BC30" s="45">
        <v>25</v>
      </c>
      <c r="BD30" s="299"/>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row>
    <row r="31" spans="1:164" ht="24.75" customHeight="1">
      <c r="A31" s="43" t="s">
        <v>276</v>
      </c>
      <c r="B31" s="44" t="s">
        <v>319</v>
      </c>
      <c r="C31" s="283">
        <v>473.48792861419872</v>
      </c>
      <c r="D31" s="283">
        <v>132.82344697375331</v>
      </c>
      <c r="E31" s="24">
        <v>59.374981839952369</v>
      </c>
      <c r="F31" s="24">
        <v>8473.4374416139381</v>
      </c>
      <c r="G31" s="24">
        <v>518.57487798600903</v>
      </c>
      <c r="H31" s="24">
        <v>3193.6005956677382</v>
      </c>
      <c r="I31" s="24">
        <v>28331.466070755519</v>
      </c>
      <c r="J31" s="24">
        <v>2997.3773759761657</v>
      </c>
      <c r="K31" s="24">
        <v>3079.9724355423873</v>
      </c>
      <c r="L31" s="24">
        <v>3935.6118701505793</v>
      </c>
      <c r="M31" s="24">
        <v>1947.7715732318359</v>
      </c>
      <c r="N31" s="24">
        <v>6463.1988592032149</v>
      </c>
      <c r="O31" s="24">
        <v>26712.239507032278</v>
      </c>
      <c r="P31" s="24">
        <v>15705.442740129878</v>
      </c>
      <c r="Q31" s="24">
        <v>16865.525774469294</v>
      </c>
      <c r="R31" s="24">
        <v>8580.5324127365566</v>
      </c>
      <c r="S31" s="24">
        <v>15351.829721405076</v>
      </c>
      <c r="T31" s="24">
        <v>1775.6720357079118</v>
      </c>
      <c r="U31" s="24">
        <v>9877.4379838588793</v>
      </c>
      <c r="V31" s="24">
        <v>37352.711246393075</v>
      </c>
      <c r="W31" s="24">
        <v>26770.061399952443</v>
      </c>
      <c r="X31" s="24">
        <v>15022.707220064682</v>
      </c>
      <c r="Y31" s="24">
        <v>193475.71863786702</v>
      </c>
      <c r="Z31" s="24">
        <v>113242.5058783834</v>
      </c>
      <c r="AA31" s="24">
        <v>11521.238677995469</v>
      </c>
      <c r="AB31" s="24">
        <v>32748.552247899825</v>
      </c>
      <c r="AC31" s="24">
        <v>232931.59602046499</v>
      </c>
      <c r="AD31" s="24">
        <v>46227.291422448361</v>
      </c>
      <c r="AE31" s="24">
        <v>146407.51252473687</v>
      </c>
      <c r="AF31" s="24">
        <v>39891.322394282142</v>
      </c>
      <c r="AG31" s="24">
        <v>12184.259834391463</v>
      </c>
      <c r="AH31" s="24">
        <v>112097.50859322771</v>
      </c>
      <c r="AI31" s="24">
        <v>78227.363138547909</v>
      </c>
      <c r="AJ31" s="24">
        <v>0</v>
      </c>
      <c r="AK31" s="25">
        <v>5732.1536796953387</v>
      </c>
      <c r="AL31" s="22">
        <v>1258307.880549246</v>
      </c>
      <c r="AM31" s="23">
        <v>12381.981645547945</v>
      </c>
      <c r="AN31" s="24">
        <v>851394.39076691982</v>
      </c>
      <c r="AO31" s="24">
        <v>0</v>
      </c>
      <c r="AP31" s="24">
        <v>48548.336231265188</v>
      </c>
      <c r="AQ31" s="24">
        <v>427988.40926761797</v>
      </c>
      <c r="AR31" s="24">
        <v>-496.29966398319186</v>
      </c>
      <c r="AS31" s="22">
        <v>1339816.8182473676</v>
      </c>
      <c r="AT31" s="22">
        <v>2598124.6987966136</v>
      </c>
      <c r="AU31" s="22">
        <v>1182133.763033676</v>
      </c>
      <c r="AV31" s="25">
        <v>13761.799305979561</v>
      </c>
      <c r="AW31" s="22">
        <v>2535712.3805870228</v>
      </c>
      <c r="AX31" s="22">
        <v>3794020.2611362692</v>
      </c>
      <c r="AY31" s="25">
        <v>-1002279.7876473309</v>
      </c>
      <c r="AZ31" s="25">
        <v>-37244.229819342181</v>
      </c>
      <c r="BA31" s="22">
        <v>1496188.3631203501</v>
      </c>
      <c r="BB31" s="22">
        <v>2754496.2436695965</v>
      </c>
      <c r="BC31" s="45">
        <v>26</v>
      </c>
      <c r="BD31" s="299"/>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row>
    <row r="32" spans="1:164" ht="24.75" customHeight="1">
      <c r="A32" s="43" t="s">
        <v>277</v>
      </c>
      <c r="B32" s="44" t="s">
        <v>320</v>
      </c>
      <c r="C32" s="283">
        <v>0</v>
      </c>
      <c r="D32" s="283">
        <v>0</v>
      </c>
      <c r="E32" s="24">
        <v>0</v>
      </c>
      <c r="F32" s="24">
        <v>0</v>
      </c>
      <c r="G32" s="24">
        <v>0</v>
      </c>
      <c r="H32" s="24">
        <v>0</v>
      </c>
      <c r="I32" s="24">
        <v>0</v>
      </c>
      <c r="J32" s="24">
        <v>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4">
        <v>0</v>
      </c>
      <c r="AB32" s="24">
        <v>0</v>
      </c>
      <c r="AC32" s="24">
        <v>0</v>
      </c>
      <c r="AD32" s="24">
        <v>0</v>
      </c>
      <c r="AE32" s="24">
        <v>0</v>
      </c>
      <c r="AF32" s="24">
        <v>0</v>
      </c>
      <c r="AG32" s="24">
        <v>0</v>
      </c>
      <c r="AH32" s="24">
        <v>0</v>
      </c>
      <c r="AI32" s="24">
        <v>0</v>
      </c>
      <c r="AJ32" s="24">
        <v>0</v>
      </c>
      <c r="AK32" s="25">
        <v>66487.38648137312</v>
      </c>
      <c r="AL32" s="22">
        <v>66487.38648137312</v>
      </c>
      <c r="AM32" s="23">
        <v>0</v>
      </c>
      <c r="AN32" s="24">
        <v>56676.264538940894</v>
      </c>
      <c r="AO32" s="24">
        <v>1557085.5973819504</v>
      </c>
      <c r="AP32" s="24">
        <v>0</v>
      </c>
      <c r="AQ32" s="24">
        <v>0</v>
      </c>
      <c r="AR32" s="24">
        <v>0</v>
      </c>
      <c r="AS32" s="22">
        <v>1613761.8619208911</v>
      </c>
      <c r="AT32" s="22">
        <v>1680249.2484022642</v>
      </c>
      <c r="AU32" s="22">
        <v>0</v>
      </c>
      <c r="AV32" s="25">
        <v>0</v>
      </c>
      <c r="AW32" s="22">
        <v>1613761.8619208911</v>
      </c>
      <c r="AX32" s="22">
        <v>1680249.2484022642</v>
      </c>
      <c r="AY32" s="25">
        <v>0</v>
      </c>
      <c r="AZ32" s="25">
        <v>0</v>
      </c>
      <c r="BA32" s="22">
        <v>1613761.8619208911</v>
      </c>
      <c r="BB32" s="22">
        <v>1680249.2484022642</v>
      </c>
      <c r="BC32" s="45">
        <v>27</v>
      </c>
      <c r="BD32" s="299"/>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row>
    <row r="33" spans="1:164" ht="24.75" customHeight="1">
      <c r="A33" s="43" t="s">
        <v>278</v>
      </c>
      <c r="B33" s="44" t="s">
        <v>321</v>
      </c>
      <c r="C33" s="283">
        <v>62.322508551636908</v>
      </c>
      <c r="D33" s="283">
        <v>36.566194716608742</v>
      </c>
      <c r="E33" s="24">
        <v>1.6941403376876982</v>
      </c>
      <c r="F33" s="24">
        <v>14691.866658235474</v>
      </c>
      <c r="G33" s="24">
        <v>279.01036246420136</v>
      </c>
      <c r="H33" s="24">
        <v>1870.1448739785642</v>
      </c>
      <c r="I33" s="24">
        <v>164118.24917447616</v>
      </c>
      <c r="J33" s="24">
        <v>6976.2431663316247</v>
      </c>
      <c r="K33" s="24">
        <v>13176.012857727597</v>
      </c>
      <c r="L33" s="24">
        <v>8077.5671169030538</v>
      </c>
      <c r="M33" s="24">
        <v>4517.439794758232</v>
      </c>
      <c r="N33" s="24">
        <v>4400.2728938792352</v>
      </c>
      <c r="O33" s="24">
        <v>72037.235547178352</v>
      </c>
      <c r="P33" s="24">
        <v>66784.24930718643</v>
      </c>
      <c r="Q33" s="24">
        <v>66202.402981429041</v>
      </c>
      <c r="R33" s="24">
        <v>81631.407346513806</v>
      </c>
      <c r="S33" s="24">
        <v>153069.70430296776</v>
      </c>
      <c r="T33" s="24">
        <v>13827.448441922492</v>
      </c>
      <c r="U33" s="24">
        <v>25167.314828224578</v>
      </c>
      <c r="V33" s="24">
        <v>4794.8442685618174</v>
      </c>
      <c r="W33" s="24">
        <v>24943.970766834023</v>
      </c>
      <c r="X33" s="24">
        <v>84.031344949887426</v>
      </c>
      <c r="Y33" s="24">
        <v>14205.773319447846</v>
      </c>
      <c r="Z33" s="24">
        <v>936.84365496577914</v>
      </c>
      <c r="AA33" s="24">
        <v>14.326528123738498</v>
      </c>
      <c r="AB33" s="24">
        <v>7721.5980745004135</v>
      </c>
      <c r="AC33" s="24">
        <v>34716.477925726613</v>
      </c>
      <c r="AD33" s="24">
        <v>175.02297140107058</v>
      </c>
      <c r="AE33" s="24">
        <v>7178.2851775810186</v>
      </c>
      <c r="AF33" s="24">
        <v>420.21279657728576</v>
      </c>
      <c r="AG33" s="24">
        <v>0</v>
      </c>
      <c r="AH33" s="24">
        <v>6245.0308939363404</v>
      </c>
      <c r="AI33" s="24">
        <v>1729.3549904736979</v>
      </c>
      <c r="AJ33" s="24">
        <v>0</v>
      </c>
      <c r="AK33" s="25">
        <v>8334.2682847971755</v>
      </c>
      <c r="AL33" s="22">
        <v>808427.19349565927</v>
      </c>
      <c r="AM33" s="23">
        <v>0</v>
      </c>
      <c r="AN33" s="24">
        <v>592810.38129922142</v>
      </c>
      <c r="AO33" s="24">
        <v>1003445.2790533357</v>
      </c>
      <c r="AP33" s="24">
        <v>0</v>
      </c>
      <c r="AQ33" s="24">
        <v>0</v>
      </c>
      <c r="AR33" s="24">
        <v>0</v>
      </c>
      <c r="AS33" s="22">
        <v>1596255.660352557</v>
      </c>
      <c r="AT33" s="22">
        <v>2404682.8538482161</v>
      </c>
      <c r="AU33" s="22">
        <v>1412378.0854909555</v>
      </c>
      <c r="AV33" s="25">
        <v>29.012899999999998</v>
      </c>
      <c r="AW33" s="22">
        <v>3008662.7587435124</v>
      </c>
      <c r="AX33" s="22">
        <v>3817089.9522391716</v>
      </c>
      <c r="AY33" s="25">
        <v>-276372.5770928748</v>
      </c>
      <c r="AZ33" s="25">
        <v>-42823.455582993483</v>
      </c>
      <c r="BA33" s="22">
        <v>2689466.7260676436</v>
      </c>
      <c r="BB33" s="22">
        <v>3497893.9195633037</v>
      </c>
      <c r="BC33" s="45">
        <v>28</v>
      </c>
      <c r="BD33" s="299"/>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row>
    <row r="34" spans="1:164" ht="24.75" customHeight="1">
      <c r="A34" s="43" t="s">
        <v>279</v>
      </c>
      <c r="B34" s="44" t="s">
        <v>322</v>
      </c>
      <c r="C34" s="283">
        <v>74.527833008032289</v>
      </c>
      <c r="D34" s="283">
        <v>0</v>
      </c>
      <c r="E34" s="24">
        <v>0</v>
      </c>
      <c r="F34" s="24">
        <v>0</v>
      </c>
      <c r="G34" s="24">
        <v>0</v>
      </c>
      <c r="H34" s="24">
        <v>0.64865115720226829</v>
      </c>
      <c r="I34" s="24">
        <v>20.017256732758138</v>
      </c>
      <c r="J34" s="24">
        <v>0</v>
      </c>
      <c r="K34" s="24">
        <v>0</v>
      </c>
      <c r="L34" s="24">
        <v>2.1845530843178769</v>
      </c>
      <c r="M34" s="24">
        <v>0</v>
      </c>
      <c r="N34" s="24">
        <v>0</v>
      </c>
      <c r="O34" s="24">
        <v>0</v>
      </c>
      <c r="P34" s="24">
        <v>0</v>
      </c>
      <c r="Q34" s="24">
        <v>0</v>
      </c>
      <c r="R34" s="24">
        <v>0</v>
      </c>
      <c r="S34" s="24">
        <v>0</v>
      </c>
      <c r="T34" s="24">
        <v>0</v>
      </c>
      <c r="U34" s="24">
        <v>1.1457805991001153</v>
      </c>
      <c r="V34" s="24">
        <v>0.73868568609400564</v>
      </c>
      <c r="W34" s="24">
        <v>4.3866032431804065</v>
      </c>
      <c r="X34" s="24">
        <v>13.68222635709086</v>
      </c>
      <c r="Y34" s="24">
        <v>102.35386819633851</v>
      </c>
      <c r="Z34" s="24">
        <v>57.410462325994402</v>
      </c>
      <c r="AA34" s="24">
        <v>7.4853722943324446</v>
      </c>
      <c r="AB34" s="24">
        <v>197.5557846180555</v>
      </c>
      <c r="AC34" s="24">
        <v>97.728410635083378</v>
      </c>
      <c r="AD34" s="24">
        <v>10.21667967897616</v>
      </c>
      <c r="AE34" s="24">
        <v>44.68878052152585</v>
      </c>
      <c r="AF34" s="24">
        <v>51209.061603390488</v>
      </c>
      <c r="AG34" s="24">
        <v>1.9879916867871725</v>
      </c>
      <c r="AH34" s="24">
        <v>13.226855517179773</v>
      </c>
      <c r="AI34" s="24">
        <v>178.53631408420986</v>
      </c>
      <c r="AJ34" s="24">
        <v>0</v>
      </c>
      <c r="AK34" s="25">
        <v>56.441363098527283</v>
      </c>
      <c r="AL34" s="22">
        <v>52094.025075915277</v>
      </c>
      <c r="AM34" s="23">
        <v>28079.441249124375</v>
      </c>
      <c r="AN34" s="24">
        <v>709312.73628233036</v>
      </c>
      <c r="AO34" s="24">
        <v>2049916.4579467014</v>
      </c>
      <c r="AP34" s="24">
        <v>0</v>
      </c>
      <c r="AQ34" s="24">
        <v>0</v>
      </c>
      <c r="AR34" s="24">
        <v>0</v>
      </c>
      <c r="AS34" s="22">
        <v>2787308.6354781566</v>
      </c>
      <c r="AT34" s="22">
        <v>2839402.6605540719</v>
      </c>
      <c r="AU34" s="22">
        <v>139672.70984151977</v>
      </c>
      <c r="AV34" s="25">
        <v>6</v>
      </c>
      <c r="AW34" s="22">
        <v>2926987.3453196767</v>
      </c>
      <c r="AX34" s="22">
        <v>2979081.3703955915</v>
      </c>
      <c r="AY34" s="25">
        <v>-188862.49599928857</v>
      </c>
      <c r="AZ34" s="25">
        <v>-120.13242022649031</v>
      </c>
      <c r="BA34" s="22">
        <v>2738004.7169001619</v>
      </c>
      <c r="BB34" s="22">
        <v>2790098.7419760767</v>
      </c>
      <c r="BC34" s="45">
        <v>29</v>
      </c>
      <c r="BD34" s="299"/>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row>
    <row r="35" spans="1:164" ht="24.75" customHeight="1">
      <c r="A35" s="43" t="s">
        <v>280</v>
      </c>
      <c r="B35" s="44" t="s">
        <v>323</v>
      </c>
      <c r="C35" s="283">
        <v>0.16596853357347641</v>
      </c>
      <c r="D35" s="283">
        <v>38.280518708626488</v>
      </c>
      <c r="E35" s="24">
        <v>16.750689616025049</v>
      </c>
      <c r="F35" s="24">
        <v>1710.7558990529587</v>
      </c>
      <c r="G35" s="24">
        <v>73.895697522893926</v>
      </c>
      <c r="H35" s="24">
        <v>198.78553297292035</v>
      </c>
      <c r="I35" s="24">
        <v>3926.4560652981208</v>
      </c>
      <c r="J35" s="24">
        <v>1198.769818939463</v>
      </c>
      <c r="K35" s="24">
        <v>429.3843213478973</v>
      </c>
      <c r="L35" s="24">
        <v>942.775133580275</v>
      </c>
      <c r="M35" s="24">
        <v>85.384039394903525</v>
      </c>
      <c r="N35" s="24">
        <v>708.03685998446417</v>
      </c>
      <c r="O35" s="24">
        <v>3549.9478865589622</v>
      </c>
      <c r="P35" s="24">
        <v>573.03955501191683</v>
      </c>
      <c r="Q35" s="24">
        <v>1215.2147720264049</v>
      </c>
      <c r="R35" s="24">
        <v>429.44908358255384</v>
      </c>
      <c r="S35" s="24">
        <v>1431.1480252026613</v>
      </c>
      <c r="T35" s="24">
        <v>88.156291881147823</v>
      </c>
      <c r="U35" s="24">
        <v>889.62144114013495</v>
      </c>
      <c r="V35" s="24">
        <v>2741.2728380007061</v>
      </c>
      <c r="W35" s="24">
        <v>2541.8272104095704</v>
      </c>
      <c r="X35" s="24">
        <v>3625.4530041382413</v>
      </c>
      <c r="Y35" s="24">
        <v>2759.0809676794411</v>
      </c>
      <c r="Z35" s="24">
        <v>5308.7332531061147</v>
      </c>
      <c r="AA35" s="24">
        <v>1709.9720198169932</v>
      </c>
      <c r="AB35" s="24">
        <v>3690.017934874189</v>
      </c>
      <c r="AC35" s="24">
        <v>2340.3923563656417</v>
      </c>
      <c r="AD35" s="24">
        <v>6.906271355499995</v>
      </c>
      <c r="AE35" s="24">
        <v>7176.87753268489</v>
      </c>
      <c r="AF35" s="24">
        <v>3368.0104071514411</v>
      </c>
      <c r="AG35" s="24">
        <v>0</v>
      </c>
      <c r="AH35" s="24">
        <v>6093.9802445086261</v>
      </c>
      <c r="AI35" s="24">
        <v>12106.055752510967</v>
      </c>
      <c r="AJ35" s="24">
        <v>0</v>
      </c>
      <c r="AK35" s="25">
        <v>641.76586003007083</v>
      </c>
      <c r="AL35" s="22">
        <v>71616.363252988333</v>
      </c>
      <c r="AM35" s="23">
        <v>0</v>
      </c>
      <c r="AN35" s="24">
        <v>196178.6420891358</v>
      </c>
      <c r="AO35" s="24">
        <v>0</v>
      </c>
      <c r="AP35" s="24">
        <v>0</v>
      </c>
      <c r="AQ35" s="24">
        <v>0</v>
      </c>
      <c r="AR35" s="24">
        <v>0</v>
      </c>
      <c r="AS35" s="22">
        <v>196178.6420891358</v>
      </c>
      <c r="AT35" s="22">
        <v>267795.00534212415</v>
      </c>
      <c r="AU35" s="22">
        <v>0</v>
      </c>
      <c r="AV35" s="25">
        <v>0</v>
      </c>
      <c r="AW35" s="22">
        <v>196178.6420891358</v>
      </c>
      <c r="AX35" s="22">
        <v>267795.00534212415</v>
      </c>
      <c r="AY35" s="25">
        <v>-81359.801750452636</v>
      </c>
      <c r="AZ35" s="25">
        <v>-2107.6750661837973</v>
      </c>
      <c r="BA35" s="22">
        <v>112711.16527249936</v>
      </c>
      <c r="BB35" s="22">
        <v>184327.52852548769</v>
      </c>
      <c r="BC35" s="45">
        <v>30</v>
      </c>
      <c r="BD35" s="299"/>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row>
    <row r="36" spans="1:164" ht="24.75" customHeight="1">
      <c r="A36" s="43" t="s">
        <v>281</v>
      </c>
      <c r="B36" s="44" t="s">
        <v>324</v>
      </c>
      <c r="C36" s="283">
        <v>2322.3273888065737</v>
      </c>
      <c r="D36" s="283">
        <v>168.39071085324773</v>
      </c>
      <c r="E36" s="24">
        <v>378.63626843356303</v>
      </c>
      <c r="F36" s="24">
        <v>67453.35716979517</v>
      </c>
      <c r="G36" s="24">
        <v>1734.487150124879</v>
      </c>
      <c r="H36" s="24">
        <v>11255.292768953012</v>
      </c>
      <c r="I36" s="24">
        <v>168117.18353523011</v>
      </c>
      <c r="J36" s="24">
        <v>12412.66578281625</v>
      </c>
      <c r="K36" s="24">
        <v>17027.216602873639</v>
      </c>
      <c r="L36" s="24">
        <v>16024.198398516497</v>
      </c>
      <c r="M36" s="24">
        <v>7913.7895161425522</v>
      </c>
      <c r="N36" s="24">
        <v>18713.473821676442</v>
      </c>
      <c r="O36" s="24">
        <v>90158.268002446101</v>
      </c>
      <c r="P36" s="24">
        <v>40249.846534538738</v>
      </c>
      <c r="Q36" s="24">
        <v>38940.382106487486</v>
      </c>
      <c r="R36" s="24">
        <v>41947.092653537125</v>
      </c>
      <c r="S36" s="24">
        <v>128793.35245550777</v>
      </c>
      <c r="T36" s="24">
        <v>9227.1422999231199</v>
      </c>
      <c r="U36" s="24">
        <v>37923.324785683144</v>
      </c>
      <c r="V36" s="24">
        <v>294306.57259672438</v>
      </c>
      <c r="W36" s="24">
        <v>93765.91153746155</v>
      </c>
      <c r="X36" s="24">
        <v>36888.555624674351</v>
      </c>
      <c r="Y36" s="24">
        <v>279560.72207980492</v>
      </c>
      <c r="Z36" s="24">
        <v>223955.72983654193</v>
      </c>
      <c r="AA36" s="24">
        <v>115192.38895830324</v>
      </c>
      <c r="AB36" s="24">
        <v>321022.83921569027</v>
      </c>
      <c r="AC36" s="24">
        <v>401010.39334328199</v>
      </c>
      <c r="AD36" s="24">
        <v>71772.831574846408</v>
      </c>
      <c r="AE36" s="24">
        <v>217134.30071005749</v>
      </c>
      <c r="AF36" s="24">
        <v>126355.60138926336</v>
      </c>
      <c r="AG36" s="24">
        <v>13243.011689958808</v>
      </c>
      <c r="AH36" s="24">
        <v>278663.796293839</v>
      </c>
      <c r="AI36" s="24">
        <v>118884.20504080337</v>
      </c>
      <c r="AJ36" s="24">
        <v>0</v>
      </c>
      <c r="AK36" s="25">
        <v>9730.7426475757147</v>
      </c>
      <c r="AL36" s="22">
        <v>3312248.0304911723</v>
      </c>
      <c r="AM36" s="23">
        <v>4428.5982764431565</v>
      </c>
      <c r="AN36" s="24">
        <v>337961.01128403412</v>
      </c>
      <c r="AO36" s="24">
        <v>0</v>
      </c>
      <c r="AP36" s="24">
        <v>34428.180227242839</v>
      </c>
      <c r="AQ36" s="24">
        <v>179977.81977275715</v>
      </c>
      <c r="AR36" s="24">
        <v>0</v>
      </c>
      <c r="AS36" s="22">
        <v>556795.60956047731</v>
      </c>
      <c r="AT36" s="22">
        <v>3869043.6400516499</v>
      </c>
      <c r="AU36" s="22">
        <v>990813.64677883894</v>
      </c>
      <c r="AV36" s="25">
        <v>17550.930835354993</v>
      </c>
      <c r="AW36" s="22">
        <v>1565160.1871746713</v>
      </c>
      <c r="AX36" s="22">
        <v>4877408.2176658437</v>
      </c>
      <c r="AY36" s="25">
        <v>-1743692.8885166261</v>
      </c>
      <c r="AZ36" s="25">
        <v>-64829.649118468136</v>
      </c>
      <c r="BA36" s="22">
        <v>-243362.35046042327</v>
      </c>
      <c r="BB36" s="22">
        <v>3068885.6800307492</v>
      </c>
      <c r="BC36" s="45">
        <v>31</v>
      </c>
      <c r="BD36" s="299"/>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row>
    <row r="37" spans="1:164" ht="24.75" customHeight="1">
      <c r="A37" s="43" t="s">
        <v>282</v>
      </c>
      <c r="B37" s="44" t="s">
        <v>325</v>
      </c>
      <c r="C37" s="283">
        <v>102.11066503042034</v>
      </c>
      <c r="D37" s="283">
        <v>34.746055303992165</v>
      </c>
      <c r="E37" s="24">
        <v>2.5002205357775877</v>
      </c>
      <c r="F37" s="24">
        <v>258.59214555260473</v>
      </c>
      <c r="G37" s="24">
        <v>10.91581890808326</v>
      </c>
      <c r="H37" s="24">
        <v>53.279973839140936</v>
      </c>
      <c r="I37" s="24">
        <v>405.33883037537561</v>
      </c>
      <c r="J37" s="24">
        <v>78.338074960498531</v>
      </c>
      <c r="K37" s="24">
        <v>50.687846117571389</v>
      </c>
      <c r="L37" s="24">
        <v>134.28083423411547</v>
      </c>
      <c r="M37" s="24">
        <v>56.821246838897515</v>
      </c>
      <c r="N37" s="24">
        <v>82.18931768476584</v>
      </c>
      <c r="O37" s="24">
        <v>337.40389268521221</v>
      </c>
      <c r="P37" s="24">
        <v>180.88839362326328</v>
      </c>
      <c r="Q37" s="24">
        <v>150.77160062482625</v>
      </c>
      <c r="R37" s="24">
        <v>174.18485858865691</v>
      </c>
      <c r="S37" s="24">
        <v>514.98411032952947</v>
      </c>
      <c r="T37" s="24">
        <v>16.928042005909919</v>
      </c>
      <c r="U37" s="24">
        <v>475.68094679548437</v>
      </c>
      <c r="V37" s="24">
        <v>1806.5128936465942</v>
      </c>
      <c r="W37" s="24">
        <v>172.88110218767665</v>
      </c>
      <c r="X37" s="24">
        <v>102.73608307634206</v>
      </c>
      <c r="Y37" s="24">
        <v>4579.9662635250024</v>
      </c>
      <c r="Z37" s="24">
        <v>521.59819525656303</v>
      </c>
      <c r="AA37" s="24">
        <v>4346.3114614871201</v>
      </c>
      <c r="AB37" s="24">
        <v>1735.7853177347333</v>
      </c>
      <c r="AC37" s="24">
        <v>9124.3538581477078</v>
      </c>
      <c r="AD37" s="24">
        <v>720.28755460749483</v>
      </c>
      <c r="AE37" s="24">
        <v>5327.3440221582114</v>
      </c>
      <c r="AF37" s="24">
        <v>37623.929325843572</v>
      </c>
      <c r="AG37" s="24">
        <v>633.83045891589131</v>
      </c>
      <c r="AH37" s="24">
        <v>4158.2773661738547</v>
      </c>
      <c r="AI37" s="24">
        <v>38796.754754301161</v>
      </c>
      <c r="AJ37" s="24">
        <v>0</v>
      </c>
      <c r="AK37" s="25">
        <v>819.23859622734949</v>
      </c>
      <c r="AL37" s="22">
        <v>113590.45012732339</v>
      </c>
      <c r="AM37" s="23">
        <v>620612.11331304174</v>
      </c>
      <c r="AN37" s="24">
        <v>3457673.7793254424</v>
      </c>
      <c r="AO37" s="24">
        <v>0</v>
      </c>
      <c r="AP37" s="24">
        <v>0</v>
      </c>
      <c r="AQ37" s="24">
        <v>0</v>
      </c>
      <c r="AR37" s="24">
        <v>0</v>
      </c>
      <c r="AS37" s="22">
        <v>4078285.8926384849</v>
      </c>
      <c r="AT37" s="22">
        <v>4191876.3427658081</v>
      </c>
      <c r="AU37" s="22">
        <v>468134.93700702657</v>
      </c>
      <c r="AV37" s="25">
        <v>23263</v>
      </c>
      <c r="AW37" s="22">
        <v>4569683.8296455117</v>
      </c>
      <c r="AX37" s="22">
        <v>4683274.2797728339</v>
      </c>
      <c r="AY37" s="25">
        <v>-1064892.1416733363</v>
      </c>
      <c r="AZ37" s="25">
        <v>-230813.32955452372</v>
      </c>
      <c r="BA37" s="22">
        <v>3273978.3584176507</v>
      </c>
      <c r="BB37" s="22">
        <v>3387568.8085449748</v>
      </c>
      <c r="BC37" s="45">
        <v>32</v>
      </c>
      <c r="BD37" s="299"/>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row>
    <row r="38" spans="1:164" ht="24.75" customHeight="1">
      <c r="A38" s="43" t="s">
        <v>283</v>
      </c>
      <c r="B38" s="44" t="s">
        <v>326</v>
      </c>
      <c r="C38" s="283">
        <v>86.960240745039613</v>
      </c>
      <c r="D38" s="283">
        <v>29.125350448530945</v>
      </c>
      <c r="E38" s="24">
        <v>7.9076694753771832</v>
      </c>
      <c r="F38" s="24">
        <v>1400.0650340064456</v>
      </c>
      <c r="G38" s="24">
        <v>54.651712506243719</v>
      </c>
      <c r="H38" s="24">
        <v>311.03325686404798</v>
      </c>
      <c r="I38" s="24">
        <v>1231.5788180861907</v>
      </c>
      <c r="J38" s="24">
        <v>56.992848300039434</v>
      </c>
      <c r="K38" s="24">
        <v>333.27081798318773</v>
      </c>
      <c r="L38" s="24">
        <v>296.32108814118141</v>
      </c>
      <c r="M38" s="24">
        <v>152.95205677431335</v>
      </c>
      <c r="N38" s="24">
        <v>633.85289067649012</v>
      </c>
      <c r="O38" s="24">
        <v>2449.4666186124632</v>
      </c>
      <c r="P38" s="24">
        <v>1145.7762952357098</v>
      </c>
      <c r="Q38" s="24">
        <v>1044.4628269591303</v>
      </c>
      <c r="R38" s="24">
        <v>1276.9828942595609</v>
      </c>
      <c r="S38" s="24">
        <v>2008.896735681094</v>
      </c>
      <c r="T38" s="24">
        <v>189.47583642190699</v>
      </c>
      <c r="U38" s="24">
        <v>717.92150499630725</v>
      </c>
      <c r="V38" s="24">
        <v>1065.5076359466748</v>
      </c>
      <c r="W38" s="24">
        <v>1682.6761365019763</v>
      </c>
      <c r="X38" s="24">
        <v>1076.4340528381365</v>
      </c>
      <c r="Y38" s="24">
        <v>18312.600602714268</v>
      </c>
      <c r="Z38" s="24">
        <v>7176.933333206588</v>
      </c>
      <c r="AA38" s="24">
        <v>1345.4077214952101</v>
      </c>
      <c r="AB38" s="24">
        <v>4504.7748359465577</v>
      </c>
      <c r="AC38" s="24">
        <v>4187.4742678367593</v>
      </c>
      <c r="AD38" s="24">
        <v>2658.1168472941067</v>
      </c>
      <c r="AE38" s="24">
        <v>16890.890463757998</v>
      </c>
      <c r="AF38" s="24">
        <v>6567.7735306057439</v>
      </c>
      <c r="AG38" s="24">
        <v>747.24290367287483</v>
      </c>
      <c r="AH38" s="24">
        <v>4709.7389947398187</v>
      </c>
      <c r="AI38" s="24">
        <v>7113.5231831520841</v>
      </c>
      <c r="AJ38" s="24">
        <v>0</v>
      </c>
      <c r="AK38" s="25">
        <v>67.106503896338126</v>
      </c>
      <c r="AL38" s="22">
        <v>91533.895509778391</v>
      </c>
      <c r="AM38" s="23">
        <v>0</v>
      </c>
      <c r="AN38" s="24">
        <v>0</v>
      </c>
      <c r="AO38" s="24">
        <v>0</v>
      </c>
      <c r="AP38" s="24">
        <v>0</v>
      </c>
      <c r="AQ38" s="24">
        <v>0</v>
      </c>
      <c r="AR38" s="24">
        <v>0</v>
      </c>
      <c r="AS38" s="22">
        <v>0</v>
      </c>
      <c r="AT38" s="22">
        <v>91533.895509778391</v>
      </c>
      <c r="AU38" s="22">
        <v>0</v>
      </c>
      <c r="AV38" s="25">
        <v>0</v>
      </c>
      <c r="AW38" s="22">
        <v>0</v>
      </c>
      <c r="AX38" s="22">
        <v>91533.895509778391</v>
      </c>
      <c r="AY38" s="25">
        <v>0</v>
      </c>
      <c r="AZ38" s="25">
        <v>0</v>
      </c>
      <c r="BA38" s="22">
        <v>0</v>
      </c>
      <c r="BB38" s="22">
        <v>91533.895509778391</v>
      </c>
      <c r="BC38" s="45">
        <v>33</v>
      </c>
      <c r="BD38" s="299"/>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row>
    <row r="39" spans="1:164" ht="24.75" customHeight="1">
      <c r="A39" s="46" t="s">
        <v>284</v>
      </c>
      <c r="B39" s="47" t="s">
        <v>327</v>
      </c>
      <c r="C39" s="272">
        <v>1549.5721121266763</v>
      </c>
      <c r="D39" s="272">
        <v>102.97080479247794</v>
      </c>
      <c r="E39" s="49">
        <v>92.669747104109263</v>
      </c>
      <c r="F39" s="49">
        <v>8599.1027572055827</v>
      </c>
      <c r="G39" s="49">
        <v>266.65446164653167</v>
      </c>
      <c r="H39" s="49">
        <v>2208.4731804267121</v>
      </c>
      <c r="I39" s="49">
        <v>2588.7651089636906</v>
      </c>
      <c r="J39" s="49">
        <v>664.07277855072834</v>
      </c>
      <c r="K39" s="49">
        <v>3222.0894258675798</v>
      </c>
      <c r="L39" s="49">
        <v>4806.7232075492175</v>
      </c>
      <c r="M39" s="49">
        <v>2142.8963299987095</v>
      </c>
      <c r="N39" s="49">
        <v>2243.9980924259389</v>
      </c>
      <c r="O39" s="49">
        <v>12406.409586948999</v>
      </c>
      <c r="P39" s="49">
        <v>2466.1455985927864</v>
      </c>
      <c r="Q39" s="49">
        <v>1223.8269223061254</v>
      </c>
      <c r="R39" s="49">
        <v>664.21328840033129</v>
      </c>
      <c r="S39" s="49">
        <v>5775.6598298156905</v>
      </c>
      <c r="T39" s="49">
        <v>300.31771518519065</v>
      </c>
      <c r="U39" s="49">
        <v>3323.0625854382151</v>
      </c>
      <c r="V39" s="49">
        <v>28377.594870305271</v>
      </c>
      <c r="W39" s="49">
        <v>2792.6272793950438</v>
      </c>
      <c r="X39" s="49">
        <v>4004.0271368724543</v>
      </c>
      <c r="Y39" s="49">
        <v>23861.706736792603</v>
      </c>
      <c r="Z39" s="49">
        <v>6638.1819667341842</v>
      </c>
      <c r="AA39" s="49">
        <v>20763.595407492343</v>
      </c>
      <c r="AB39" s="49">
        <v>17485.446974861155</v>
      </c>
      <c r="AC39" s="49">
        <v>24564.488758468564</v>
      </c>
      <c r="AD39" s="49">
        <v>441.85079727034577</v>
      </c>
      <c r="AE39" s="49">
        <v>68023.309429183108</v>
      </c>
      <c r="AF39" s="49">
        <v>8447.2402341224861</v>
      </c>
      <c r="AG39" s="49">
        <v>430.2247372636615</v>
      </c>
      <c r="AH39" s="49">
        <v>10764.792512586273</v>
      </c>
      <c r="AI39" s="49">
        <v>10891.63737126197</v>
      </c>
      <c r="AJ39" s="49">
        <v>0</v>
      </c>
      <c r="AK39" s="50">
        <v>0</v>
      </c>
      <c r="AL39" s="51">
        <v>282134.34774595476</v>
      </c>
      <c r="AM39" s="48">
        <v>0</v>
      </c>
      <c r="AN39" s="49">
        <v>0</v>
      </c>
      <c r="AO39" s="49">
        <v>0</v>
      </c>
      <c r="AP39" s="49">
        <v>0</v>
      </c>
      <c r="AQ39" s="49">
        <v>0</v>
      </c>
      <c r="AR39" s="49">
        <v>0</v>
      </c>
      <c r="AS39" s="51">
        <v>0</v>
      </c>
      <c r="AT39" s="51">
        <v>282134.34774595476</v>
      </c>
      <c r="AU39" s="51">
        <v>0</v>
      </c>
      <c r="AV39" s="50">
        <v>0</v>
      </c>
      <c r="AW39" s="51">
        <v>0</v>
      </c>
      <c r="AX39" s="51">
        <v>282134.34774595476</v>
      </c>
      <c r="AY39" s="50">
        <v>0</v>
      </c>
      <c r="AZ39" s="50">
        <v>-44384.452670736973</v>
      </c>
      <c r="BA39" s="51">
        <v>-44384.452670736973</v>
      </c>
      <c r="BB39" s="51">
        <v>237749.89507521779</v>
      </c>
      <c r="BC39" s="27">
        <v>34</v>
      </c>
      <c r="BD39" s="299"/>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row>
    <row r="40" spans="1:164" ht="24.75" customHeight="1">
      <c r="B40" s="287" t="s">
        <v>332</v>
      </c>
      <c r="C40" s="310">
        <f>SUM(C5:C39)</f>
        <v>45521.254348728806</v>
      </c>
      <c r="D40" s="310">
        <f>SUM(D5:D39)</f>
        <v>8932.4197621801522</v>
      </c>
      <c r="E40" s="29">
        <v>5452.0078430312333</v>
      </c>
      <c r="F40" s="29">
        <v>1314869.2243146556</v>
      </c>
      <c r="G40" s="29">
        <v>34520.673270032261</v>
      </c>
      <c r="H40" s="29">
        <v>231730.9572219449</v>
      </c>
      <c r="I40" s="29">
        <v>1889001.7475280899</v>
      </c>
      <c r="J40" s="29">
        <v>2205767.7314065979</v>
      </c>
      <c r="K40" s="29">
        <v>186211.78432335725</v>
      </c>
      <c r="L40" s="29">
        <v>871156.59706099192</v>
      </c>
      <c r="M40" s="29">
        <v>209473.62857910348</v>
      </c>
      <c r="N40" s="29">
        <v>308313.63334766118</v>
      </c>
      <c r="O40" s="29">
        <v>1452053.8158639383</v>
      </c>
      <c r="P40" s="29">
        <v>552633.29098737927</v>
      </c>
      <c r="Q40" s="29">
        <v>600254.62548880582</v>
      </c>
      <c r="R40" s="29">
        <v>579233.77433278284</v>
      </c>
      <c r="S40" s="29">
        <v>3666393.9094167971</v>
      </c>
      <c r="T40" s="32">
        <v>113640.39840991115</v>
      </c>
      <c r="U40" s="29">
        <v>646384.09503911319</v>
      </c>
      <c r="V40" s="29">
        <v>2040716.2038348014</v>
      </c>
      <c r="W40" s="29">
        <v>878585.31523926859</v>
      </c>
      <c r="X40" s="29">
        <v>171810.41571865999</v>
      </c>
      <c r="Y40" s="29">
        <v>1515324.2980575995</v>
      </c>
      <c r="Z40" s="29">
        <v>711508.14935290313</v>
      </c>
      <c r="AA40" s="29">
        <v>714873.21296750044</v>
      </c>
      <c r="AB40" s="29">
        <v>1542986.3257922397</v>
      </c>
      <c r="AC40" s="29">
        <v>1020597.8643101508</v>
      </c>
      <c r="AD40" s="29">
        <v>332391.6224098177</v>
      </c>
      <c r="AE40" s="29">
        <v>1105113.7299142322</v>
      </c>
      <c r="AF40" s="29">
        <v>1116216.0750477822</v>
      </c>
      <c r="AG40" s="29">
        <v>65222.501934403183</v>
      </c>
      <c r="AH40" s="29">
        <v>1176406.9774900631</v>
      </c>
      <c r="AI40" s="29">
        <v>1415412.6675697507</v>
      </c>
      <c r="AJ40" s="29">
        <v>91533.895509778318</v>
      </c>
      <c r="AK40" s="32">
        <v>281858.45515334426</v>
      </c>
      <c r="AL40" s="30">
        <v>29102103.278847396</v>
      </c>
      <c r="AM40" s="31">
        <v>966983.65386711655</v>
      </c>
      <c r="AN40" s="29">
        <v>22286724.125185456</v>
      </c>
      <c r="AO40" s="29">
        <v>4683507.2893715138</v>
      </c>
      <c r="AP40" s="29">
        <v>897551.59671549289</v>
      </c>
      <c r="AQ40" s="29">
        <v>6053217.297437761</v>
      </c>
      <c r="AR40" s="29">
        <v>25168.760664893638</v>
      </c>
      <c r="AS40" s="30">
        <v>34913152.723242238</v>
      </c>
      <c r="AT40" s="30">
        <v>64015256.002089582</v>
      </c>
      <c r="AU40" s="30">
        <v>18415901.863595251</v>
      </c>
      <c r="AV40" s="32">
        <v>3862173.258234764</v>
      </c>
      <c r="AW40" s="30">
        <v>57191227.845072247</v>
      </c>
      <c r="AX40" s="30">
        <v>86293331.123919576</v>
      </c>
      <c r="AY40" s="32">
        <v>-20206046.121437766</v>
      </c>
      <c r="AZ40" s="32">
        <v>-6005130.9562551603</v>
      </c>
      <c r="BA40" s="30">
        <v>30980050.767379351</v>
      </c>
      <c r="BB40" s="30">
        <v>60082154.04622671</v>
      </c>
      <c r="BC40" s="24"/>
      <c r="BD40" s="299"/>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row>
    <row r="41" spans="1:164" ht="24.75" customHeight="1">
      <c r="B41" s="288" t="s">
        <v>242</v>
      </c>
      <c r="C41" s="283">
        <v>510.81997098181523</v>
      </c>
      <c r="D41" s="296">
        <v>1101.0596082254904</v>
      </c>
      <c r="E41" s="39">
        <v>245.89920428438586</v>
      </c>
      <c r="F41" s="39">
        <v>24978.192939435801</v>
      </c>
      <c r="G41" s="39">
        <v>802.39675441993722</v>
      </c>
      <c r="H41" s="39">
        <v>6224.8206729883877</v>
      </c>
      <c r="I41" s="39">
        <v>49492.153087424427</v>
      </c>
      <c r="J41" s="39">
        <v>7746.1905165796234</v>
      </c>
      <c r="K41" s="39">
        <v>5655.8726149856502</v>
      </c>
      <c r="L41" s="39">
        <v>8225.9129063121782</v>
      </c>
      <c r="M41" s="39">
        <v>2186.4647105762701</v>
      </c>
      <c r="N41" s="39">
        <v>11712.916053669658</v>
      </c>
      <c r="O41" s="39">
        <v>37253.437458896915</v>
      </c>
      <c r="P41" s="39">
        <v>17680.328520590221</v>
      </c>
      <c r="Q41" s="39">
        <v>21833.115307320586</v>
      </c>
      <c r="R41" s="39">
        <v>14573.122149060508</v>
      </c>
      <c r="S41" s="39">
        <v>35143.186036303225</v>
      </c>
      <c r="T41" s="40">
        <v>3576.3895347732628</v>
      </c>
      <c r="U41" s="39">
        <v>21576.980938344761</v>
      </c>
      <c r="V41" s="39">
        <v>59634.06142135401</v>
      </c>
      <c r="W41" s="39">
        <v>17412.370371861405</v>
      </c>
      <c r="X41" s="39">
        <v>11555.071940928579</v>
      </c>
      <c r="Y41" s="39">
        <v>97774.69958132079</v>
      </c>
      <c r="Z41" s="39">
        <v>53539.753221198618</v>
      </c>
      <c r="AA41" s="39">
        <v>15228.580148276211</v>
      </c>
      <c r="AB41" s="39">
        <v>54384.749965980882</v>
      </c>
      <c r="AC41" s="39">
        <v>138450.52201211665</v>
      </c>
      <c r="AD41" s="39">
        <v>18585.271973216863</v>
      </c>
      <c r="AE41" s="39">
        <v>45789.662917203532</v>
      </c>
      <c r="AF41" s="39">
        <v>35601.762585799115</v>
      </c>
      <c r="AG41" s="39">
        <v>5705.0375824043886</v>
      </c>
      <c r="AH41" s="39">
        <v>63517.947197277077</v>
      </c>
      <c r="AI41" s="39">
        <v>78222.823705803021</v>
      </c>
      <c r="AJ41" s="39">
        <v>0</v>
      </c>
      <c r="AK41" s="40">
        <v>1062.0802572022219</v>
      </c>
      <c r="AL41" s="41">
        <v>966983.65386711666</v>
      </c>
      <c r="AM41" s="21"/>
      <c r="AN41" s="21"/>
      <c r="AO41" s="21"/>
      <c r="AP41" s="21"/>
      <c r="AQ41" s="21"/>
      <c r="AR41" s="21"/>
      <c r="AS41" s="21"/>
      <c r="AT41" s="21"/>
      <c r="AU41" s="21"/>
      <c r="AV41" s="21"/>
      <c r="AW41" s="21"/>
      <c r="AX41" s="21"/>
      <c r="AY41" s="21"/>
      <c r="AZ41" s="21"/>
      <c r="BA41" s="21"/>
      <c r="BB41" s="21"/>
      <c r="BC41" s="52"/>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row>
    <row r="42" spans="1:164" ht="24.75" customHeight="1">
      <c r="B42" s="289" t="s">
        <v>243</v>
      </c>
      <c r="C42" s="283">
        <v>16358.142279981641</v>
      </c>
      <c r="D42" s="283">
        <v>4180.8557740389169</v>
      </c>
      <c r="E42" s="24">
        <v>1440.722947373398</v>
      </c>
      <c r="F42" s="24">
        <v>241644.27344232996</v>
      </c>
      <c r="G42" s="24">
        <v>12484.948051087218</v>
      </c>
      <c r="H42" s="24">
        <v>74153.181684411611</v>
      </c>
      <c r="I42" s="24">
        <v>243065.37584603802</v>
      </c>
      <c r="J42" s="24">
        <v>39465.46724868114</v>
      </c>
      <c r="K42" s="24">
        <v>63178.552316580921</v>
      </c>
      <c r="L42" s="24">
        <v>96889.197909815455</v>
      </c>
      <c r="M42" s="24">
        <v>28465.389393695172</v>
      </c>
      <c r="N42" s="24">
        <v>178330.08811809664</v>
      </c>
      <c r="O42" s="24">
        <v>429973.99813299155</v>
      </c>
      <c r="P42" s="24">
        <v>170236.9290072096</v>
      </c>
      <c r="Q42" s="24">
        <v>129534.59311492684</v>
      </c>
      <c r="R42" s="24">
        <v>119927.7704025862</v>
      </c>
      <c r="S42" s="24">
        <v>524832.54720208747</v>
      </c>
      <c r="T42" s="25">
        <v>49929.950208736453</v>
      </c>
      <c r="U42" s="24">
        <v>244993.61608832696</v>
      </c>
      <c r="V42" s="24">
        <v>1360341.4866728396</v>
      </c>
      <c r="W42" s="24">
        <v>84179.268476378827</v>
      </c>
      <c r="X42" s="24">
        <v>188924.41907626856</v>
      </c>
      <c r="Y42" s="24">
        <v>1986947.5623623359</v>
      </c>
      <c r="Z42" s="24">
        <v>583127.94109630829</v>
      </c>
      <c r="AA42" s="24">
        <v>189892.68735505722</v>
      </c>
      <c r="AB42" s="24">
        <v>780573.43945245328</v>
      </c>
      <c r="AC42" s="24">
        <v>795078.81553639483</v>
      </c>
      <c r="AD42" s="24">
        <v>833347.65002248494</v>
      </c>
      <c r="AE42" s="24">
        <v>1908622.6947747392</v>
      </c>
      <c r="AF42" s="24">
        <v>1306612.5672116864</v>
      </c>
      <c r="AG42" s="24">
        <v>98478.798338960158</v>
      </c>
      <c r="AH42" s="24">
        <v>1115810.1553952638</v>
      </c>
      <c r="AI42" s="24">
        <v>981411.21471126669</v>
      </c>
      <c r="AJ42" s="24">
        <v>0</v>
      </c>
      <c r="AK42" s="25">
        <v>6396.8675673970902</v>
      </c>
      <c r="AL42" s="22">
        <v>14888831.167218829</v>
      </c>
      <c r="AM42" s="21"/>
      <c r="AN42" s="21"/>
      <c r="AO42" s="21"/>
      <c r="AP42" s="21"/>
      <c r="AQ42" s="21"/>
      <c r="AR42" s="21"/>
      <c r="AS42" s="21"/>
      <c r="AT42" s="21"/>
      <c r="AU42" s="21"/>
      <c r="AV42" s="21"/>
      <c r="AW42" s="21"/>
      <c r="AX42" s="21"/>
      <c r="AY42" s="21"/>
      <c r="AZ42" s="21"/>
      <c r="BA42" s="21"/>
      <c r="BB42" s="21"/>
      <c r="BC42" s="52"/>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row>
    <row r="43" spans="1:164" ht="24.75" customHeight="1">
      <c r="B43" s="289" t="s">
        <v>244</v>
      </c>
      <c r="C43" s="283">
        <v>32440.177728035324</v>
      </c>
      <c r="D43" s="283">
        <v>2928.6615856559415</v>
      </c>
      <c r="E43" s="24">
        <v>549.01911126159564</v>
      </c>
      <c r="F43" s="24">
        <v>232525.11440431076</v>
      </c>
      <c r="G43" s="24">
        <v>1283.9415595491814</v>
      </c>
      <c r="H43" s="24">
        <v>23914.819380918201</v>
      </c>
      <c r="I43" s="24">
        <v>172477.6189482515</v>
      </c>
      <c r="J43" s="24">
        <v>11112.681539165531</v>
      </c>
      <c r="K43" s="24">
        <v>36918.439541774598</v>
      </c>
      <c r="L43" s="24">
        <v>56810.237198359719</v>
      </c>
      <c r="M43" s="24">
        <v>11738.958576862298</v>
      </c>
      <c r="N43" s="24">
        <v>18462.544274269902</v>
      </c>
      <c r="O43" s="24">
        <v>133254.9530904225</v>
      </c>
      <c r="P43" s="24">
        <v>23762.249016410835</v>
      </c>
      <c r="Q43" s="24">
        <v>15136.959751012069</v>
      </c>
      <c r="R43" s="24">
        <v>34068.610639626721</v>
      </c>
      <c r="S43" s="24">
        <v>76839.963682734495</v>
      </c>
      <c r="T43" s="25">
        <v>8621.1447332259468</v>
      </c>
      <c r="U43" s="24">
        <v>53308.167557094246</v>
      </c>
      <c r="V43" s="24">
        <v>41301.216808209203</v>
      </c>
      <c r="W43" s="24">
        <v>147023.45882548971</v>
      </c>
      <c r="X43" s="24">
        <v>77268.92228388488</v>
      </c>
      <c r="Y43" s="24">
        <v>667858.98594999639</v>
      </c>
      <c r="Z43" s="24">
        <v>381455.91993179772</v>
      </c>
      <c r="AA43" s="24">
        <v>2723209.5941133653</v>
      </c>
      <c r="AB43" s="24">
        <v>228445.59648684555</v>
      </c>
      <c r="AC43" s="24">
        <v>305275.15040004777</v>
      </c>
      <c r="AD43" s="24">
        <v>0</v>
      </c>
      <c r="AE43" s="24">
        <v>9571.3033657579945</v>
      </c>
      <c r="AF43" s="24">
        <v>159222.37241491873</v>
      </c>
      <c r="AG43" s="24">
        <v>1544.1883756413608</v>
      </c>
      <c r="AH43" s="24">
        <v>334536.8987907464</v>
      </c>
      <c r="AI43" s="24">
        <v>493017.68826645362</v>
      </c>
      <c r="AJ43" s="24">
        <v>7.2759576141834259E-11</v>
      </c>
      <c r="AK43" s="25">
        <v>-80287.521311907971</v>
      </c>
      <c r="AL43" s="22">
        <v>6435598.0370201878</v>
      </c>
      <c r="AM43" s="21"/>
      <c r="AN43" s="21"/>
      <c r="AO43" s="21"/>
      <c r="AP43" s="21"/>
      <c r="AQ43" s="21"/>
      <c r="AR43" s="21"/>
      <c r="AS43" s="21"/>
      <c r="AT43" s="21"/>
      <c r="AU43" s="21"/>
      <c r="AV43" s="21"/>
      <c r="AW43" s="21"/>
      <c r="AX43" s="21"/>
      <c r="AY43" s="21"/>
      <c r="AZ43" s="21"/>
      <c r="BA43" s="21"/>
      <c r="BB43" s="21"/>
      <c r="BC43" s="52"/>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row>
    <row r="44" spans="1:164" ht="24.75" customHeight="1">
      <c r="B44" s="289" t="s">
        <v>245</v>
      </c>
      <c r="C44" s="283">
        <v>8617.774927324861</v>
      </c>
      <c r="D44" s="283">
        <v>1572.7397325374484</v>
      </c>
      <c r="E44" s="24">
        <v>732.17978802846562</v>
      </c>
      <c r="F44" s="24">
        <v>65395.231273832163</v>
      </c>
      <c r="G44" s="24">
        <v>1722.0885133278794</v>
      </c>
      <c r="H44" s="24">
        <v>13106.014293900542</v>
      </c>
      <c r="I44" s="24">
        <v>132140.43318991366</v>
      </c>
      <c r="J44" s="24">
        <v>37245.671927095595</v>
      </c>
      <c r="K44" s="24">
        <v>25947.601894368276</v>
      </c>
      <c r="L44" s="24">
        <v>58934.354637606149</v>
      </c>
      <c r="M44" s="24">
        <v>12184.999568489935</v>
      </c>
      <c r="N44" s="24">
        <v>29228.374916603258</v>
      </c>
      <c r="O44" s="24">
        <v>127054.4276460758</v>
      </c>
      <c r="P44" s="24">
        <v>41205.509911440669</v>
      </c>
      <c r="Q44" s="24">
        <v>37958.292776928196</v>
      </c>
      <c r="R44" s="24">
        <v>39244.285914484884</v>
      </c>
      <c r="S44" s="24">
        <v>133589.03768824591</v>
      </c>
      <c r="T44" s="25">
        <v>12700.921384473982</v>
      </c>
      <c r="U44" s="24">
        <v>59144.480801260339</v>
      </c>
      <c r="V44" s="24">
        <v>191968.06707200207</v>
      </c>
      <c r="W44" s="24">
        <v>158626.90218559411</v>
      </c>
      <c r="X44" s="24">
        <v>92158.388409106075</v>
      </c>
      <c r="Y44" s="24">
        <v>259565.70357914863</v>
      </c>
      <c r="Z44" s="24">
        <v>214116.20979022179</v>
      </c>
      <c r="AA44" s="24">
        <v>1952697.4979467918</v>
      </c>
      <c r="AB44" s="24">
        <v>291158.78670320433</v>
      </c>
      <c r="AC44" s="24">
        <v>391559.17417087115</v>
      </c>
      <c r="AD44" s="24">
        <v>485160.26660911809</v>
      </c>
      <c r="AE44" s="24">
        <v>395271.09387873893</v>
      </c>
      <c r="AF44" s="24">
        <v>175614.87031544367</v>
      </c>
      <c r="AG44" s="24">
        <v>11509.693268074356</v>
      </c>
      <c r="AH44" s="24">
        <v>291909.63403749262</v>
      </c>
      <c r="AI44" s="24">
        <v>250681.38723954366</v>
      </c>
      <c r="AJ44" s="24">
        <v>0</v>
      </c>
      <c r="AK44" s="25">
        <v>26079.43239738261</v>
      </c>
      <c r="AL44" s="22">
        <v>6025801.5283886706</v>
      </c>
      <c r="AM44" s="21"/>
      <c r="AN44" s="21"/>
      <c r="AO44" s="21"/>
      <c r="AP44" s="21"/>
      <c r="AQ44" s="21"/>
      <c r="AR44" s="21"/>
      <c r="AS44" s="21"/>
      <c r="AT44" s="21"/>
      <c r="AU44" s="21"/>
      <c r="AV44" s="21"/>
      <c r="AW44" s="21"/>
      <c r="AX44" s="21"/>
      <c r="AY44" s="21"/>
      <c r="AZ44" s="21"/>
      <c r="BA44" s="21"/>
      <c r="BB44" s="21"/>
      <c r="BC44" s="52"/>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row>
    <row r="45" spans="1:164" ht="24.75" customHeight="1">
      <c r="B45" s="290" t="s">
        <v>333</v>
      </c>
      <c r="C45" s="283">
        <v>5664.2763589549077</v>
      </c>
      <c r="D45" s="283">
        <v>823.21137129856049</v>
      </c>
      <c r="E45" s="24">
        <v>588.19459200425536</v>
      </c>
      <c r="F45" s="24">
        <v>268226.82845001703</v>
      </c>
      <c r="G45" s="24">
        <v>1899.8448062275756</v>
      </c>
      <c r="H45" s="24">
        <v>11257.969763104154</v>
      </c>
      <c r="I45" s="24">
        <v>56576.940911751997</v>
      </c>
      <c r="J45" s="24">
        <v>866189.9371335085</v>
      </c>
      <c r="K45" s="24">
        <v>12909.152039404074</v>
      </c>
      <c r="L45" s="24">
        <v>25727.679587849914</v>
      </c>
      <c r="M45" s="24">
        <v>6987.5661913799049</v>
      </c>
      <c r="N45" s="24">
        <v>17886.003141475318</v>
      </c>
      <c r="O45" s="24">
        <v>41728.170796984057</v>
      </c>
      <c r="P45" s="24">
        <v>12668.48729737752</v>
      </c>
      <c r="Q45" s="24">
        <v>12316.42328594129</v>
      </c>
      <c r="R45" s="24">
        <v>12249.243295835497</v>
      </c>
      <c r="S45" s="24">
        <v>72781.336174748081</v>
      </c>
      <c r="T45" s="25">
        <v>5414.3084997752558</v>
      </c>
      <c r="U45" s="24">
        <v>30970.363619562908</v>
      </c>
      <c r="V45" s="24">
        <v>129098.84904453998</v>
      </c>
      <c r="W45" s="24">
        <v>63451.935337696777</v>
      </c>
      <c r="X45" s="24">
        <v>23792.765154214761</v>
      </c>
      <c r="Y45" s="24">
        <v>198414.72946472972</v>
      </c>
      <c r="Z45" s="24">
        <v>85337.148356512116</v>
      </c>
      <c r="AA45" s="24">
        <v>323472.6639908051</v>
      </c>
      <c r="AB45" s="24">
        <v>126386.80878954763</v>
      </c>
      <c r="AC45" s="24">
        <v>104068.21663010493</v>
      </c>
      <c r="AD45" s="24">
        <v>10764.437387626534</v>
      </c>
      <c r="AE45" s="24">
        <v>36775.924745240765</v>
      </c>
      <c r="AF45" s="24">
        <v>47323.490358924479</v>
      </c>
      <c r="AG45" s="24">
        <v>5429.9520934606408</v>
      </c>
      <c r="AH45" s="24">
        <v>89508.528793784411</v>
      </c>
      <c r="AI45" s="24">
        <v>169075.2668399743</v>
      </c>
      <c r="AJ45" s="24">
        <v>0</v>
      </c>
      <c r="AK45" s="25">
        <v>2677.6693385065569</v>
      </c>
      <c r="AL45" s="22">
        <v>2878444.323642869</v>
      </c>
      <c r="AM45" s="21"/>
      <c r="AN45" s="21"/>
      <c r="AO45" s="21"/>
      <c r="AP45" s="21"/>
      <c r="AQ45" s="21"/>
      <c r="AR45" s="21"/>
      <c r="AS45" s="21"/>
      <c r="AT45" s="21"/>
      <c r="AU45" s="21"/>
      <c r="AV45" s="21"/>
      <c r="AW45" s="21"/>
      <c r="AX45" s="21"/>
      <c r="AY45" s="21"/>
      <c r="AZ45" s="21"/>
      <c r="BA45" s="21"/>
      <c r="BB45" s="21"/>
      <c r="BC45" s="52"/>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row>
    <row r="46" spans="1:164" ht="24.75" customHeight="1">
      <c r="B46" s="291" t="s">
        <v>334</v>
      </c>
      <c r="C46" s="272">
        <v>-294.44561400736256</v>
      </c>
      <c r="D46" s="272">
        <v>-213.69783393650968</v>
      </c>
      <c r="E46" s="49">
        <v>-1.0234859833338041</v>
      </c>
      <c r="F46" s="49">
        <v>-20921.454978259942</v>
      </c>
      <c r="G46" s="49">
        <v>-6.2399733157468962</v>
      </c>
      <c r="H46" s="49">
        <v>-22.610566607109462</v>
      </c>
      <c r="I46" s="49">
        <v>-84.046507857632662</v>
      </c>
      <c r="J46" s="49">
        <v>-10520.822015628528</v>
      </c>
      <c r="K46" s="49">
        <v>-22.646261123379418</v>
      </c>
      <c r="L46" s="49">
        <v>-40.979300935357429</v>
      </c>
      <c r="M46" s="49">
        <v>-12.007020107048564</v>
      </c>
      <c r="N46" s="49">
        <v>-53.559851775910268</v>
      </c>
      <c r="O46" s="49">
        <v>-145.80298930873548</v>
      </c>
      <c r="P46" s="49">
        <v>-48.794740408023301</v>
      </c>
      <c r="Q46" s="49">
        <v>-35.050390846833118</v>
      </c>
      <c r="R46" s="49">
        <v>-49.806734376583449</v>
      </c>
      <c r="S46" s="49">
        <v>-271.97249437990877</v>
      </c>
      <c r="T46" s="50">
        <v>-16.258078157465974</v>
      </c>
      <c r="U46" s="49">
        <v>-77.116473692742545</v>
      </c>
      <c r="V46" s="49">
        <v>-21698.776640039621</v>
      </c>
      <c r="W46" s="49">
        <v>-16213.824220187962</v>
      </c>
      <c r="X46" s="49">
        <v>-11676.435492872472</v>
      </c>
      <c r="Y46" s="49">
        <v>-2687.5096416189958</v>
      </c>
      <c r="Z46" s="49">
        <v>-48456.783834891401</v>
      </c>
      <c r="AA46" s="49">
        <v>-6613.8087044998701</v>
      </c>
      <c r="AB46" s="49">
        <v>-14489.650676490857</v>
      </c>
      <c r="AC46" s="49">
        <v>-533.49939008997251</v>
      </c>
      <c r="AD46" s="49">
        <v>0</v>
      </c>
      <c r="AE46" s="49">
        <v>-3250.4900326088868</v>
      </c>
      <c r="AF46" s="49">
        <v>-50492.395958478635</v>
      </c>
      <c r="AG46" s="49">
        <v>-3562.6430674563894</v>
      </c>
      <c r="AH46" s="49">
        <v>-2804.4616738785094</v>
      </c>
      <c r="AI46" s="49">
        <v>-252.23978781773647</v>
      </c>
      <c r="AJ46" s="49">
        <v>0</v>
      </c>
      <c r="AK46" s="50">
        <v>-37.088326706994089</v>
      </c>
      <c r="AL46" s="51">
        <v>-215607.94275834635</v>
      </c>
      <c r="AM46" s="21"/>
      <c r="AN46" s="21"/>
      <c r="AO46" s="21"/>
      <c r="AP46" s="21"/>
      <c r="AQ46" s="21"/>
      <c r="AR46" s="21"/>
      <c r="AS46" s="21"/>
      <c r="AT46" s="21"/>
      <c r="AU46" s="21"/>
      <c r="AV46" s="21"/>
      <c r="AW46" s="21"/>
      <c r="AX46" s="21"/>
      <c r="AY46" s="21"/>
      <c r="AZ46" s="21"/>
      <c r="BA46" s="21"/>
      <c r="BB46" s="21"/>
      <c r="BC46" s="52"/>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row>
    <row r="47" spans="1:164" ht="24.75" customHeight="1">
      <c r="B47" s="287" t="s">
        <v>249</v>
      </c>
      <c r="C47" s="310">
        <f>SUM(C41:C46)</f>
        <v>63296.745651271187</v>
      </c>
      <c r="D47" s="310">
        <f>SUM(D41:D46)</f>
        <v>10392.830237819848</v>
      </c>
      <c r="E47" s="29">
        <v>3554.9921569687667</v>
      </c>
      <c r="F47" s="29">
        <v>811848.1855316658</v>
      </c>
      <c r="G47" s="29">
        <v>18186.97971129604</v>
      </c>
      <c r="H47" s="29">
        <v>128634.19522871578</v>
      </c>
      <c r="I47" s="29">
        <v>653668.47547552234</v>
      </c>
      <c r="J47" s="29">
        <v>951239.12634940189</v>
      </c>
      <c r="K47" s="29">
        <v>144586.97214599009</v>
      </c>
      <c r="L47" s="29">
        <v>246546.40293900814</v>
      </c>
      <c r="M47" s="29">
        <v>61551.371420896532</v>
      </c>
      <c r="N47" s="29">
        <v>255566.36665233882</v>
      </c>
      <c r="O47" s="29">
        <v>769119.18413606181</v>
      </c>
      <c r="P47" s="29">
        <v>265504.70901262085</v>
      </c>
      <c r="Q47" s="29">
        <v>216744.33384528221</v>
      </c>
      <c r="R47" s="29">
        <v>220013.22566721719</v>
      </c>
      <c r="S47" s="29">
        <v>842914.09828973922</v>
      </c>
      <c r="T47" s="32">
        <v>80226.45628282745</v>
      </c>
      <c r="U47" s="29">
        <v>409916.49253089656</v>
      </c>
      <c r="V47" s="29">
        <v>1760644.904378905</v>
      </c>
      <c r="W47" s="29">
        <v>454480.1109768328</v>
      </c>
      <c r="X47" s="29">
        <v>382023.13137153035</v>
      </c>
      <c r="Y47" s="29">
        <v>3207874.171295912</v>
      </c>
      <c r="Z47" s="29">
        <v>1269120.1885611471</v>
      </c>
      <c r="AA47" s="29">
        <v>5197887.2148497961</v>
      </c>
      <c r="AB47" s="29">
        <v>1466459.7307215412</v>
      </c>
      <c r="AC47" s="29">
        <v>1733898.3793594453</v>
      </c>
      <c r="AD47" s="29">
        <v>1347857.6259924464</v>
      </c>
      <c r="AE47" s="29">
        <v>2392780.1896490715</v>
      </c>
      <c r="AF47" s="29">
        <v>1673882.6669282941</v>
      </c>
      <c r="AG47" s="29">
        <v>119105.02659108452</v>
      </c>
      <c r="AH47" s="29">
        <v>1892478.7025406859</v>
      </c>
      <c r="AI47" s="29">
        <v>1972156.1409752241</v>
      </c>
      <c r="AJ47" s="29">
        <v>7.2759576141834259E-11</v>
      </c>
      <c r="AK47" s="32">
        <v>-44108.560078126487</v>
      </c>
      <c r="AL47" s="30">
        <v>30980050.767379358</v>
      </c>
      <c r="AM47" s="21"/>
      <c r="AN47" s="21"/>
      <c r="AO47" s="21"/>
      <c r="AP47" s="21"/>
      <c r="AQ47" s="21"/>
      <c r="AR47" s="21"/>
      <c r="AS47" s="21"/>
      <c r="AT47" s="21"/>
      <c r="AU47" s="21"/>
      <c r="AV47" s="21"/>
      <c r="AW47" s="21"/>
      <c r="AX47" s="21"/>
      <c r="AY47" s="21"/>
      <c r="AZ47" s="21"/>
      <c r="BA47" s="21"/>
      <c r="BB47" s="21"/>
      <c r="BC47" s="52"/>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row>
    <row r="48" spans="1:164" ht="24.75" customHeight="1">
      <c r="B48" s="287" t="s">
        <v>295</v>
      </c>
      <c r="C48" s="311">
        <f>C40+C47</f>
        <v>108818</v>
      </c>
      <c r="D48" s="311">
        <f>D40+D47</f>
        <v>19325.25</v>
      </c>
      <c r="E48" s="29">
        <v>9007</v>
      </c>
      <c r="F48" s="29">
        <v>2126717.4098463217</v>
      </c>
      <c r="G48" s="29">
        <v>52707.652981328298</v>
      </c>
      <c r="H48" s="29">
        <v>360365.15245066071</v>
      </c>
      <c r="I48" s="29">
        <v>2542670.2230036119</v>
      </c>
      <c r="J48" s="29">
        <v>3157006.857756</v>
      </c>
      <c r="K48" s="29">
        <v>330798.7564693474</v>
      </c>
      <c r="L48" s="29">
        <v>1117703</v>
      </c>
      <c r="M48" s="29">
        <v>271025</v>
      </c>
      <c r="N48" s="29">
        <v>563880</v>
      </c>
      <c r="O48" s="29">
        <v>2221173</v>
      </c>
      <c r="P48" s="29">
        <v>818138</v>
      </c>
      <c r="Q48" s="29">
        <v>816998.95933408802</v>
      </c>
      <c r="R48" s="29">
        <v>799247</v>
      </c>
      <c r="S48" s="29">
        <v>4509308.007706535</v>
      </c>
      <c r="T48" s="32">
        <v>193866.85469273859</v>
      </c>
      <c r="U48" s="29">
        <v>1056300.5875700095</v>
      </c>
      <c r="V48" s="29">
        <v>3801361.1082137059</v>
      </c>
      <c r="W48" s="29">
        <v>1333065.4262161013</v>
      </c>
      <c r="X48" s="29">
        <v>553833.54709019035</v>
      </c>
      <c r="Y48" s="29">
        <v>4723198.4693535119</v>
      </c>
      <c r="Z48" s="29">
        <v>1980628.3379140503</v>
      </c>
      <c r="AA48" s="29">
        <v>5912760.4278172962</v>
      </c>
      <c r="AB48" s="29">
        <v>3009446.0565137807</v>
      </c>
      <c r="AC48" s="29">
        <v>2754496.2436695965</v>
      </c>
      <c r="AD48" s="29">
        <v>1680249.2484022642</v>
      </c>
      <c r="AE48" s="29">
        <v>3497893.9195633037</v>
      </c>
      <c r="AF48" s="29">
        <v>2790098.7419760767</v>
      </c>
      <c r="AG48" s="29">
        <v>184327.52852548769</v>
      </c>
      <c r="AH48" s="29">
        <v>3068885.6800307492</v>
      </c>
      <c r="AI48" s="29">
        <v>3387568.8085449748</v>
      </c>
      <c r="AJ48" s="29">
        <v>91533.895509778391</v>
      </c>
      <c r="AK48" s="32">
        <v>237749.89507521779</v>
      </c>
      <c r="AL48" s="30">
        <v>60082154.046226725</v>
      </c>
      <c r="AM48" s="21"/>
      <c r="AN48" s="21"/>
      <c r="AO48" s="21"/>
      <c r="AP48" s="21"/>
      <c r="AQ48" s="21"/>
      <c r="AR48" s="21"/>
      <c r="AS48" s="21"/>
      <c r="AT48" s="21"/>
      <c r="AU48" s="21"/>
      <c r="AV48" s="21"/>
      <c r="AW48" s="21"/>
      <c r="AX48" s="21"/>
      <c r="AY48" s="21"/>
      <c r="AZ48" s="21"/>
      <c r="BA48" s="21"/>
      <c r="BB48" s="21"/>
      <c r="BC48" s="52"/>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row>
    <row r="49" spans="1:168">
      <c r="A49" s="2"/>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row>
    <row r="50" spans="1:168" ht="14.25" customHeight="1">
      <c r="A50" s="2"/>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row>
    <row r="51" spans="1:168">
      <c r="A51" s="2"/>
      <c r="AC51" s="24"/>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row>
    <row r="52" spans="1:168" ht="25.5" customHeight="1">
      <c r="A52" s="2"/>
      <c r="C52" s="256"/>
      <c r="AC52" s="24"/>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row>
    <row r="53" spans="1:168" ht="25.5" customHeight="1">
      <c r="A53" s="2"/>
      <c r="AC53" s="24"/>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row>
    <row r="54" spans="1:168" ht="25.5" customHeight="1">
      <c r="A54" s="2"/>
      <c r="AC54" s="24"/>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row>
    <row r="55" spans="1:168" ht="25.5" customHeight="1">
      <c r="A55" s="2"/>
      <c r="AC55" s="24"/>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row>
    <row r="56" spans="1:168" ht="25.5" customHeight="1">
      <c r="A56" s="2"/>
      <c r="AC56" s="24"/>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row>
    <row r="57" spans="1:168" ht="25.5" customHeight="1">
      <c r="A57" s="2"/>
      <c r="AC57" s="24"/>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row>
    <row r="58" spans="1:168" ht="25.5" customHeight="1">
      <c r="A58" s="2"/>
      <c r="AC58" s="24"/>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row>
    <row r="59" spans="1:168" ht="25.5" customHeight="1">
      <c r="A59" s="2"/>
      <c r="AC59" s="24"/>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row>
    <row r="60" spans="1:168" ht="25.5" customHeight="1">
      <c r="A60" s="2"/>
      <c r="AC60" s="24"/>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row>
    <row r="61" spans="1:168" ht="25.5" customHeight="1">
      <c r="A61" s="2"/>
      <c r="AC61" s="24"/>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row>
    <row r="62" spans="1:168" ht="25.5" customHeight="1">
      <c r="A62" s="2"/>
      <c r="AC62" s="24"/>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row>
    <row r="63" spans="1:168" ht="25.5" customHeight="1">
      <c r="A63" s="2"/>
      <c r="AC63" s="24"/>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row>
    <row r="64" spans="1:168" ht="25.5" customHeight="1">
      <c r="A64" s="2"/>
      <c r="AC64" s="24"/>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row>
    <row r="65" spans="1:168" ht="25.5" customHeight="1">
      <c r="A65" s="2"/>
      <c r="AC65" s="24"/>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row>
    <row r="66" spans="1:168" ht="25.5" customHeight="1">
      <c r="A66" s="2"/>
      <c r="AC66" s="24"/>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row>
    <row r="67" spans="1:168" ht="25.5" customHeight="1">
      <c r="A67" s="2"/>
      <c r="AC67" s="24"/>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row>
    <row r="68" spans="1:168" ht="25.5" customHeight="1">
      <c r="A68" s="2"/>
      <c r="AC68" s="24"/>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row>
    <row r="69" spans="1:168" ht="25.5" customHeight="1">
      <c r="A69" s="2"/>
      <c r="AC69" s="24"/>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row>
    <row r="70" spans="1:168" ht="25.5" customHeight="1">
      <c r="A70" s="2"/>
      <c r="AC70" s="24"/>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row>
    <row r="71" spans="1:168" ht="25.5" customHeight="1">
      <c r="A71" s="2"/>
      <c r="AC71" s="24"/>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row>
    <row r="72" spans="1:168" ht="25.5" customHeight="1">
      <c r="A72" s="2"/>
      <c r="AC72" s="24"/>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row>
    <row r="73" spans="1:168" ht="25.5" customHeight="1">
      <c r="A73" s="2"/>
      <c r="AC73" s="24"/>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row>
    <row r="74" spans="1:168" ht="25.5" customHeight="1">
      <c r="A74" s="2"/>
      <c r="AC74" s="24"/>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row>
    <row r="75" spans="1:168" ht="25.5" customHeight="1">
      <c r="A75" s="2"/>
      <c r="AC75" s="24"/>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row>
    <row r="76" spans="1:168" ht="25.5" customHeight="1">
      <c r="A76" s="2"/>
      <c r="AC76" s="24"/>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row>
    <row r="77" spans="1:168" ht="25.5" customHeight="1">
      <c r="A77" s="2"/>
      <c r="AC77" s="24"/>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row>
    <row r="78" spans="1:168" ht="25.5" customHeight="1">
      <c r="A78" s="2"/>
      <c r="AC78" s="24"/>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row>
    <row r="79" spans="1:168" ht="25.5" customHeight="1">
      <c r="A79" s="2"/>
      <c r="AC79" s="24"/>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row>
    <row r="80" spans="1:168" ht="25.5" customHeight="1">
      <c r="A80" s="2"/>
      <c r="AC80" s="24"/>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row>
    <row r="81" spans="1:226" ht="25.5" customHeight="1">
      <c r="A81" s="2"/>
      <c r="AC81" s="24"/>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row>
    <row r="82" spans="1:226" ht="25.5" customHeight="1">
      <c r="A82" s="2"/>
      <c r="AC82" s="24"/>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row>
    <row r="83" spans="1:226" ht="25.5" customHeight="1">
      <c r="A83" s="2"/>
      <c r="AC83" s="24"/>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row>
    <row r="84" spans="1:226" ht="25.5" customHeight="1">
      <c r="A84" s="2"/>
      <c r="AC84" s="24"/>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row>
    <row r="85" spans="1:226" ht="25.5" customHeight="1">
      <c r="A85" s="2"/>
      <c r="AC85" s="24"/>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row>
    <row r="86" spans="1:226" ht="25.5" customHeight="1">
      <c r="A86" s="2"/>
      <c r="AC86" s="24"/>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row>
    <row r="87" spans="1:226" ht="25.5" customHeight="1">
      <c r="A87" s="2"/>
      <c r="AC87" s="24"/>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row>
    <row r="88" spans="1:226" ht="25.5" customHeight="1">
      <c r="A88" s="2"/>
      <c r="AC88" s="24"/>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row>
    <row r="89" spans="1:226" ht="25.5" customHeight="1">
      <c r="A89" s="2"/>
      <c r="AC89" s="24"/>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row>
    <row r="90" spans="1:226" ht="25.5" customHeight="1">
      <c r="A90" s="2"/>
      <c r="AC90" s="24"/>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row>
    <row r="91" spans="1:226" ht="25.5" customHeight="1">
      <c r="A91" s="2"/>
      <c r="AC91" s="24"/>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row>
    <row r="92" spans="1:226" ht="25.5" customHeight="1">
      <c r="A92" s="2"/>
      <c r="AC92" s="24"/>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row>
    <row r="93" spans="1:226" ht="25.5" customHeight="1">
      <c r="A93" s="2"/>
      <c r="AC93" s="24"/>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row>
    <row r="94" spans="1:226">
      <c r="C94" s="256"/>
      <c r="D94" s="256"/>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row>
    <row r="95" spans="1:226">
      <c r="C95" s="256"/>
      <c r="D95" s="256"/>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row>
    <row r="96" spans="1:226">
      <c r="C96" s="256"/>
      <c r="D96" s="256"/>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row>
    <row r="97" spans="3:226">
      <c r="C97" s="256"/>
      <c r="D97" s="256"/>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row>
    <row r="98" spans="3:226">
      <c r="C98" s="256"/>
      <c r="D98" s="256"/>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row>
    <row r="99" spans="3:226">
      <c r="C99" s="256"/>
      <c r="D99" s="256"/>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row>
    <row r="100" spans="3:226">
      <c r="C100" s="256"/>
      <c r="D100" s="256"/>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c r="HR100" s="21"/>
    </row>
    <row r="101" spans="3:226">
      <c r="C101" s="256"/>
      <c r="D101" s="256"/>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c r="HR101" s="21"/>
    </row>
    <row r="102" spans="3:226">
      <c r="C102" s="256"/>
      <c r="D102" s="256"/>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row>
    <row r="103" spans="3:226">
      <c r="C103" s="256"/>
      <c r="D103" s="256"/>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row>
    <row r="104" spans="3:226">
      <c r="C104" s="256"/>
      <c r="D104" s="256"/>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row>
    <row r="105" spans="3:226">
      <c r="C105" s="256"/>
      <c r="D105" s="256"/>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row>
    <row r="106" spans="3:226">
      <c r="C106" s="256"/>
      <c r="D106" s="256"/>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row>
    <row r="107" spans="3:226">
      <c r="C107" s="256"/>
      <c r="D107" s="256"/>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row>
    <row r="108" spans="3:226">
      <c r="C108" s="256"/>
      <c r="D108" s="256"/>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row>
    <row r="109" spans="3:226">
      <c r="C109" s="256"/>
      <c r="D109" s="256"/>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c r="HR109" s="21"/>
    </row>
    <row r="110" spans="3:226">
      <c r="C110" s="256"/>
      <c r="D110" s="256"/>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row>
    <row r="111" spans="3:226">
      <c r="C111" s="256"/>
      <c r="D111" s="256"/>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row>
    <row r="112" spans="3:226">
      <c r="C112" s="256"/>
      <c r="D112" s="256"/>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row>
    <row r="113" spans="3:226">
      <c r="C113" s="256"/>
      <c r="D113" s="256"/>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row>
    <row r="114" spans="3:226">
      <c r="C114" s="256"/>
      <c r="D114" s="256"/>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row>
    <row r="115" spans="3:226">
      <c r="C115" s="256"/>
      <c r="D115" s="256"/>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row>
    <row r="116" spans="3:226">
      <c r="C116" s="256"/>
      <c r="D116" s="256"/>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row>
    <row r="117" spans="3:226">
      <c r="C117" s="256"/>
      <c r="D117" s="256"/>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row>
    <row r="118" spans="3:226">
      <c r="C118" s="256"/>
      <c r="D118" s="256"/>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row>
    <row r="119" spans="3:226">
      <c r="C119" s="256"/>
      <c r="D119" s="256"/>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c r="HR119" s="21"/>
    </row>
    <row r="120" spans="3:226">
      <c r="C120" s="256"/>
      <c r="D120" s="256"/>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row>
    <row r="121" spans="3:226">
      <c r="C121" s="256"/>
      <c r="D121" s="256"/>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c r="HR121" s="21"/>
    </row>
    <row r="122" spans="3:226">
      <c r="C122" s="256"/>
      <c r="D122" s="256"/>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row>
    <row r="123" spans="3:226">
      <c r="C123" s="256"/>
      <c r="D123" s="256"/>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row>
    <row r="124" spans="3:226">
      <c r="C124" s="256"/>
      <c r="D124" s="256"/>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c r="HR124" s="21"/>
    </row>
    <row r="125" spans="3:226">
      <c r="C125" s="256"/>
      <c r="D125" s="256"/>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c r="HR125" s="21"/>
    </row>
    <row r="126" spans="3:226">
      <c r="C126" s="256"/>
      <c r="D126" s="256"/>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c r="HR126" s="21"/>
    </row>
    <row r="127" spans="3:226">
      <c r="C127" s="256"/>
      <c r="D127" s="256"/>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row>
    <row r="128" spans="3:226">
      <c r="C128" s="256"/>
      <c r="D128" s="256"/>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21"/>
      <c r="GU128" s="21"/>
      <c r="GV128" s="21"/>
      <c r="GW128" s="21"/>
      <c r="GX128" s="21"/>
      <c r="GY128" s="21"/>
      <c r="GZ128" s="21"/>
      <c r="HA128" s="21"/>
      <c r="HB128" s="21"/>
      <c r="HC128" s="21"/>
      <c r="HD128" s="21"/>
      <c r="HE128" s="21"/>
      <c r="HF128" s="21"/>
      <c r="HG128" s="21"/>
      <c r="HH128" s="21"/>
      <c r="HI128" s="21"/>
      <c r="HJ128" s="21"/>
      <c r="HK128" s="21"/>
      <c r="HL128" s="21"/>
      <c r="HM128" s="21"/>
      <c r="HN128" s="21"/>
      <c r="HO128" s="21"/>
      <c r="HP128" s="21"/>
      <c r="HQ128" s="21"/>
      <c r="HR128" s="21"/>
    </row>
    <row r="129" spans="3:226">
      <c r="C129" s="256"/>
      <c r="D129" s="256"/>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c r="HR129" s="21"/>
    </row>
    <row r="130" spans="3:226">
      <c r="C130" s="256"/>
      <c r="D130" s="256"/>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c r="GS130" s="21"/>
      <c r="GT130" s="21"/>
      <c r="GU130" s="21"/>
      <c r="GV130" s="21"/>
      <c r="GW130" s="21"/>
      <c r="GX130" s="21"/>
      <c r="GY130" s="21"/>
      <c r="GZ130" s="21"/>
      <c r="HA130" s="21"/>
      <c r="HB130" s="21"/>
      <c r="HC130" s="21"/>
      <c r="HD130" s="21"/>
      <c r="HE130" s="21"/>
      <c r="HF130" s="21"/>
      <c r="HG130" s="21"/>
      <c r="HH130" s="21"/>
      <c r="HI130" s="21"/>
      <c r="HJ130" s="21"/>
      <c r="HK130" s="21"/>
      <c r="HL130" s="21"/>
      <c r="HM130" s="21"/>
      <c r="HN130" s="21"/>
      <c r="HO130" s="21"/>
      <c r="HP130" s="21"/>
      <c r="HQ130" s="21"/>
      <c r="HR130" s="21"/>
    </row>
    <row r="131" spans="3:226">
      <c r="C131" s="256"/>
      <c r="D131" s="256"/>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c r="HB131" s="21"/>
      <c r="HC131" s="21"/>
      <c r="HD131" s="21"/>
      <c r="HE131" s="21"/>
      <c r="HF131" s="21"/>
      <c r="HG131" s="21"/>
      <c r="HH131" s="21"/>
      <c r="HI131" s="21"/>
      <c r="HJ131" s="21"/>
      <c r="HK131" s="21"/>
      <c r="HL131" s="21"/>
      <c r="HM131" s="21"/>
      <c r="HN131" s="21"/>
      <c r="HO131" s="21"/>
      <c r="HP131" s="21"/>
      <c r="HQ131" s="21"/>
      <c r="HR131" s="21"/>
    </row>
    <row r="132" spans="3:226">
      <c r="C132" s="256"/>
      <c r="D132" s="256"/>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c r="GS132" s="21"/>
      <c r="GT132" s="21"/>
      <c r="GU132" s="21"/>
      <c r="GV132" s="21"/>
      <c r="GW132" s="21"/>
      <c r="GX132" s="21"/>
      <c r="GY132" s="21"/>
      <c r="GZ132" s="21"/>
      <c r="HA132" s="21"/>
      <c r="HB132" s="21"/>
      <c r="HC132" s="21"/>
      <c r="HD132" s="21"/>
      <c r="HE132" s="21"/>
      <c r="HF132" s="21"/>
      <c r="HG132" s="21"/>
      <c r="HH132" s="21"/>
      <c r="HI132" s="21"/>
      <c r="HJ132" s="21"/>
      <c r="HK132" s="21"/>
      <c r="HL132" s="21"/>
      <c r="HM132" s="21"/>
      <c r="HN132" s="21"/>
      <c r="HO132" s="21"/>
      <c r="HP132" s="21"/>
      <c r="HQ132" s="21"/>
      <c r="HR132" s="21"/>
    </row>
    <row r="133" spans="3:226">
      <c r="C133" s="256"/>
      <c r="D133" s="256"/>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c r="HB133" s="21"/>
      <c r="HC133" s="21"/>
      <c r="HD133" s="21"/>
      <c r="HE133" s="21"/>
      <c r="HF133" s="21"/>
      <c r="HG133" s="21"/>
      <c r="HH133" s="21"/>
      <c r="HI133" s="21"/>
      <c r="HJ133" s="21"/>
      <c r="HK133" s="21"/>
      <c r="HL133" s="21"/>
      <c r="HM133" s="21"/>
      <c r="HN133" s="21"/>
      <c r="HO133" s="21"/>
      <c r="HP133" s="21"/>
      <c r="HQ133" s="21"/>
      <c r="HR133" s="21"/>
    </row>
    <row r="134" spans="3:226">
      <c r="C134" s="256"/>
      <c r="D134" s="256"/>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row>
    <row r="135" spans="3:226">
      <c r="C135" s="256"/>
      <c r="D135" s="256"/>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c r="HR135" s="21"/>
    </row>
    <row r="136" spans="3:226">
      <c r="C136" s="256"/>
      <c r="D136" s="256"/>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c r="HR136" s="21"/>
    </row>
    <row r="137" spans="3:226">
      <c r="C137" s="256"/>
      <c r="D137" s="256"/>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row>
    <row r="138" spans="3:226">
      <c r="C138" s="256"/>
      <c r="D138" s="256"/>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c r="HR138" s="21"/>
    </row>
    <row r="139" spans="3:226">
      <c r="C139" s="256"/>
      <c r="D139" s="256"/>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c r="HR139" s="21"/>
    </row>
    <row r="140" spans="3:226">
      <c r="C140" s="256"/>
      <c r="D140" s="256"/>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c r="HR140" s="21"/>
    </row>
    <row r="141" spans="3:226">
      <c r="C141" s="256"/>
      <c r="D141" s="256"/>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row>
    <row r="142" spans="3:226">
      <c r="C142" s="256"/>
      <c r="D142" s="256"/>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row>
    <row r="143" spans="3:226">
      <c r="C143" s="256"/>
      <c r="D143" s="256"/>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c r="HR143" s="21"/>
    </row>
    <row r="144" spans="3:226">
      <c r="C144" s="256"/>
      <c r="D144" s="256"/>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c r="HR144" s="21"/>
    </row>
    <row r="145" spans="3:226">
      <c r="C145" s="256"/>
      <c r="D145" s="256"/>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row>
    <row r="146" spans="3:226">
      <c r="C146" s="256"/>
      <c r="D146" s="256"/>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c r="HR146" s="21"/>
    </row>
    <row r="147" spans="3:226">
      <c r="C147" s="256"/>
      <c r="D147" s="256"/>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row>
    <row r="148" spans="3:226">
      <c r="C148" s="256"/>
      <c r="D148" s="256"/>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row>
    <row r="149" spans="3:226">
      <c r="C149" s="256"/>
      <c r="D149" s="256"/>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c r="HR149" s="21"/>
    </row>
    <row r="150" spans="3:226">
      <c r="C150" s="256"/>
      <c r="D150" s="256"/>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c r="HR150" s="21"/>
    </row>
    <row r="151" spans="3:226">
      <c r="C151" s="256"/>
      <c r="D151" s="256"/>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c r="HR151" s="21"/>
    </row>
    <row r="152" spans="3:226">
      <c r="C152" s="256"/>
      <c r="D152" s="256"/>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row>
    <row r="153" spans="3:226">
      <c r="C153" s="256"/>
      <c r="D153" s="256"/>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row>
    <row r="154" spans="3:226">
      <c r="C154" s="256"/>
      <c r="D154" s="256"/>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c r="HR154" s="21"/>
    </row>
    <row r="155" spans="3:226">
      <c r="C155" s="256"/>
      <c r="D155" s="256"/>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c r="HR155" s="21"/>
    </row>
    <row r="156" spans="3:226">
      <c r="C156" s="256"/>
      <c r="D156" s="256"/>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c r="HR156" s="21"/>
    </row>
    <row r="157" spans="3:226">
      <c r="C157" s="256"/>
      <c r="D157" s="256"/>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c r="HR157" s="21"/>
    </row>
    <row r="158" spans="3:226">
      <c r="C158" s="256"/>
      <c r="D158" s="256"/>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row>
    <row r="159" spans="3:226">
      <c r="C159" s="256"/>
      <c r="D159" s="256"/>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c r="HR159" s="21"/>
    </row>
    <row r="160" spans="3:226">
      <c r="C160" s="256"/>
      <c r="D160" s="256"/>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c r="HR160" s="21"/>
    </row>
    <row r="161" spans="3:226">
      <c r="C161" s="256"/>
      <c r="D161" s="256"/>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row>
    <row r="162" spans="3:226">
      <c r="C162" s="256"/>
      <c r="D162" s="256"/>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row>
    <row r="163" spans="3:226">
      <c r="C163" s="256"/>
      <c r="D163" s="256"/>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c r="HR163" s="21"/>
    </row>
    <row r="164" spans="3:226">
      <c r="C164" s="256"/>
      <c r="D164" s="256"/>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c r="GS164" s="21"/>
      <c r="GT164" s="21"/>
      <c r="GU164" s="21"/>
      <c r="GV164" s="21"/>
      <c r="GW164" s="21"/>
      <c r="GX164" s="21"/>
      <c r="GY164" s="21"/>
      <c r="GZ164" s="21"/>
      <c r="HA164" s="21"/>
      <c r="HB164" s="21"/>
      <c r="HC164" s="21"/>
      <c r="HD164" s="21"/>
      <c r="HE164" s="21"/>
      <c r="HF164" s="21"/>
      <c r="HG164" s="21"/>
      <c r="HH164" s="21"/>
      <c r="HI164" s="21"/>
      <c r="HJ164" s="21"/>
      <c r="HK164" s="21"/>
      <c r="HL164" s="21"/>
      <c r="HM164" s="21"/>
      <c r="HN164" s="21"/>
      <c r="HO164" s="21"/>
      <c r="HP164" s="21"/>
      <c r="HQ164" s="21"/>
      <c r="HR164" s="21"/>
    </row>
    <row r="165" spans="3:226">
      <c r="C165" s="256"/>
      <c r="D165" s="256"/>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c r="GS165" s="21"/>
      <c r="GT165" s="21"/>
      <c r="GU165" s="21"/>
      <c r="GV165" s="21"/>
      <c r="GW165" s="21"/>
      <c r="GX165" s="21"/>
      <c r="GY165" s="21"/>
      <c r="GZ165" s="21"/>
      <c r="HA165" s="21"/>
      <c r="HB165" s="21"/>
      <c r="HC165" s="21"/>
      <c r="HD165" s="21"/>
      <c r="HE165" s="21"/>
      <c r="HF165" s="21"/>
      <c r="HG165" s="21"/>
      <c r="HH165" s="21"/>
      <c r="HI165" s="21"/>
      <c r="HJ165" s="21"/>
      <c r="HK165" s="21"/>
      <c r="HL165" s="21"/>
      <c r="HM165" s="21"/>
      <c r="HN165" s="21"/>
      <c r="HO165" s="21"/>
      <c r="HP165" s="21"/>
      <c r="HQ165" s="21"/>
      <c r="HR165" s="21"/>
    </row>
    <row r="166" spans="3:226">
      <c r="C166" s="256"/>
      <c r="D166" s="256"/>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c r="GS166" s="21"/>
      <c r="GT166" s="21"/>
      <c r="GU166" s="21"/>
      <c r="GV166" s="21"/>
      <c r="GW166" s="21"/>
      <c r="GX166" s="21"/>
      <c r="GY166" s="21"/>
      <c r="GZ166" s="21"/>
      <c r="HA166" s="21"/>
      <c r="HB166" s="21"/>
      <c r="HC166" s="21"/>
      <c r="HD166" s="21"/>
      <c r="HE166" s="21"/>
      <c r="HF166" s="21"/>
      <c r="HG166" s="21"/>
      <c r="HH166" s="21"/>
      <c r="HI166" s="21"/>
      <c r="HJ166" s="21"/>
      <c r="HK166" s="21"/>
      <c r="HL166" s="21"/>
      <c r="HM166" s="21"/>
      <c r="HN166" s="21"/>
      <c r="HO166" s="21"/>
      <c r="HP166" s="21"/>
      <c r="HQ166" s="21"/>
      <c r="HR166" s="21"/>
    </row>
    <row r="167" spans="3:226">
      <c r="C167" s="256"/>
      <c r="D167" s="256"/>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c r="GS167" s="21"/>
      <c r="GT167" s="21"/>
      <c r="GU167" s="21"/>
      <c r="GV167" s="21"/>
      <c r="GW167" s="21"/>
      <c r="GX167" s="21"/>
      <c r="GY167" s="21"/>
      <c r="GZ167" s="21"/>
      <c r="HA167" s="21"/>
      <c r="HB167" s="21"/>
      <c r="HC167" s="21"/>
      <c r="HD167" s="21"/>
      <c r="HE167" s="21"/>
      <c r="HF167" s="21"/>
      <c r="HG167" s="21"/>
      <c r="HH167" s="21"/>
      <c r="HI167" s="21"/>
      <c r="HJ167" s="21"/>
      <c r="HK167" s="21"/>
      <c r="HL167" s="21"/>
      <c r="HM167" s="21"/>
      <c r="HN167" s="21"/>
      <c r="HO167" s="21"/>
      <c r="HP167" s="21"/>
      <c r="HQ167" s="21"/>
      <c r="HR167" s="21"/>
    </row>
    <row r="168" spans="3:226">
      <c r="C168" s="256"/>
      <c r="D168" s="256"/>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c r="GS168" s="21"/>
      <c r="GT168" s="21"/>
      <c r="GU168" s="21"/>
      <c r="GV168" s="21"/>
      <c r="GW168" s="21"/>
      <c r="GX168" s="21"/>
      <c r="GY168" s="21"/>
      <c r="GZ168" s="21"/>
      <c r="HA168" s="21"/>
      <c r="HB168" s="21"/>
      <c r="HC168" s="21"/>
      <c r="HD168" s="21"/>
      <c r="HE168" s="21"/>
      <c r="HF168" s="21"/>
      <c r="HG168" s="21"/>
      <c r="HH168" s="21"/>
      <c r="HI168" s="21"/>
      <c r="HJ168" s="21"/>
      <c r="HK168" s="21"/>
      <c r="HL168" s="21"/>
      <c r="HM168" s="21"/>
      <c r="HN168" s="21"/>
      <c r="HO168" s="21"/>
      <c r="HP168" s="21"/>
      <c r="HQ168" s="21"/>
      <c r="HR168" s="21"/>
    </row>
    <row r="169" spans="3:226">
      <c r="C169" s="256"/>
      <c r="D169" s="256"/>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c r="GS169" s="21"/>
      <c r="GT169" s="21"/>
      <c r="GU169" s="21"/>
      <c r="GV169" s="21"/>
      <c r="GW169" s="21"/>
      <c r="GX169" s="21"/>
      <c r="GY169" s="21"/>
      <c r="GZ169" s="21"/>
      <c r="HA169" s="21"/>
      <c r="HB169" s="21"/>
      <c r="HC169" s="21"/>
      <c r="HD169" s="21"/>
      <c r="HE169" s="21"/>
      <c r="HF169" s="21"/>
      <c r="HG169" s="21"/>
      <c r="HH169" s="21"/>
      <c r="HI169" s="21"/>
      <c r="HJ169" s="21"/>
      <c r="HK169" s="21"/>
      <c r="HL169" s="21"/>
      <c r="HM169" s="21"/>
      <c r="HN169" s="21"/>
      <c r="HO169" s="21"/>
      <c r="HP169" s="21"/>
      <c r="HQ169" s="21"/>
      <c r="HR169" s="21"/>
    </row>
    <row r="170" spans="3:226">
      <c r="C170" s="256"/>
      <c r="D170" s="256"/>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c r="GS170" s="21"/>
      <c r="GT170" s="21"/>
      <c r="GU170" s="21"/>
      <c r="GV170" s="21"/>
      <c r="GW170" s="21"/>
      <c r="GX170" s="21"/>
      <c r="GY170" s="21"/>
      <c r="GZ170" s="21"/>
      <c r="HA170" s="21"/>
      <c r="HB170" s="21"/>
      <c r="HC170" s="21"/>
      <c r="HD170" s="21"/>
      <c r="HE170" s="21"/>
      <c r="HF170" s="21"/>
      <c r="HG170" s="21"/>
      <c r="HH170" s="21"/>
      <c r="HI170" s="21"/>
      <c r="HJ170" s="21"/>
      <c r="HK170" s="21"/>
      <c r="HL170" s="21"/>
      <c r="HM170" s="21"/>
      <c r="HN170" s="21"/>
      <c r="HO170" s="21"/>
      <c r="HP170" s="21"/>
      <c r="HQ170" s="21"/>
      <c r="HR170" s="21"/>
    </row>
    <row r="171" spans="3:226">
      <c r="C171" s="256"/>
      <c r="D171" s="256"/>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c r="HR171" s="21"/>
    </row>
    <row r="172" spans="3:226">
      <c r="C172" s="256"/>
      <c r="D172" s="256"/>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c r="HR172" s="21"/>
    </row>
    <row r="173" spans="3:226">
      <c r="C173" s="256"/>
      <c r="D173" s="256"/>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c r="GS173" s="21"/>
      <c r="GT173" s="21"/>
      <c r="GU173" s="21"/>
      <c r="GV173" s="21"/>
      <c r="GW173" s="21"/>
      <c r="GX173" s="21"/>
      <c r="GY173" s="21"/>
      <c r="GZ173" s="21"/>
      <c r="HA173" s="21"/>
      <c r="HB173" s="21"/>
      <c r="HC173" s="21"/>
      <c r="HD173" s="21"/>
      <c r="HE173" s="21"/>
      <c r="HF173" s="21"/>
      <c r="HG173" s="21"/>
      <c r="HH173" s="21"/>
      <c r="HI173" s="21"/>
      <c r="HJ173" s="21"/>
      <c r="HK173" s="21"/>
      <c r="HL173" s="21"/>
      <c r="HM173" s="21"/>
      <c r="HN173" s="21"/>
      <c r="HO173" s="21"/>
      <c r="HP173" s="21"/>
      <c r="HQ173" s="21"/>
      <c r="HR173" s="21"/>
    </row>
    <row r="174" spans="3:226">
      <c r="C174" s="256"/>
      <c r="D174" s="256"/>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c r="GS174" s="21"/>
      <c r="GT174" s="21"/>
      <c r="GU174" s="21"/>
      <c r="GV174" s="21"/>
      <c r="GW174" s="21"/>
      <c r="GX174" s="21"/>
      <c r="GY174" s="21"/>
      <c r="GZ174" s="21"/>
      <c r="HA174" s="21"/>
      <c r="HB174" s="21"/>
      <c r="HC174" s="21"/>
      <c r="HD174" s="21"/>
      <c r="HE174" s="21"/>
      <c r="HF174" s="21"/>
      <c r="HG174" s="21"/>
      <c r="HH174" s="21"/>
      <c r="HI174" s="21"/>
      <c r="HJ174" s="21"/>
      <c r="HK174" s="21"/>
      <c r="HL174" s="21"/>
      <c r="HM174" s="21"/>
      <c r="HN174" s="21"/>
      <c r="HO174" s="21"/>
      <c r="HP174" s="21"/>
      <c r="HQ174" s="21"/>
      <c r="HR174" s="21"/>
    </row>
    <row r="175" spans="3:226">
      <c r="C175" s="256"/>
      <c r="D175" s="256"/>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c r="GS175" s="21"/>
      <c r="GT175" s="21"/>
      <c r="GU175" s="21"/>
      <c r="GV175" s="21"/>
      <c r="GW175" s="21"/>
      <c r="GX175" s="21"/>
      <c r="GY175" s="21"/>
      <c r="GZ175" s="21"/>
      <c r="HA175" s="21"/>
      <c r="HB175" s="21"/>
      <c r="HC175" s="21"/>
      <c r="HD175" s="21"/>
      <c r="HE175" s="21"/>
      <c r="HF175" s="21"/>
      <c r="HG175" s="21"/>
      <c r="HH175" s="21"/>
      <c r="HI175" s="21"/>
      <c r="HJ175" s="21"/>
      <c r="HK175" s="21"/>
      <c r="HL175" s="21"/>
      <c r="HM175" s="21"/>
      <c r="HN175" s="21"/>
      <c r="HO175" s="21"/>
      <c r="HP175" s="21"/>
      <c r="HQ175" s="21"/>
      <c r="HR175" s="21"/>
    </row>
    <row r="176" spans="3:226">
      <c r="C176" s="256"/>
      <c r="D176" s="256"/>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c r="HR176" s="21"/>
    </row>
    <row r="177" spans="3:226">
      <c r="C177" s="256"/>
      <c r="D177" s="256"/>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c r="GS177" s="21"/>
      <c r="GT177" s="21"/>
      <c r="GU177" s="21"/>
      <c r="GV177" s="21"/>
      <c r="GW177" s="21"/>
      <c r="GX177" s="21"/>
      <c r="GY177" s="21"/>
      <c r="GZ177" s="21"/>
      <c r="HA177" s="21"/>
      <c r="HB177" s="21"/>
      <c r="HC177" s="21"/>
      <c r="HD177" s="21"/>
      <c r="HE177" s="21"/>
      <c r="HF177" s="21"/>
      <c r="HG177" s="21"/>
      <c r="HH177" s="21"/>
      <c r="HI177" s="21"/>
      <c r="HJ177" s="21"/>
      <c r="HK177" s="21"/>
      <c r="HL177" s="21"/>
      <c r="HM177" s="21"/>
      <c r="HN177" s="21"/>
      <c r="HO177" s="21"/>
      <c r="HP177" s="21"/>
      <c r="HQ177" s="21"/>
      <c r="HR177" s="21"/>
    </row>
    <row r="178" spans="3:226">
      <c r="C178" s="256"/>
      <c r="D178" s="256"/>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c r="GS178" s="21"/>
      <c r="GT178" s="21"/>
      <c r="GU178" s="21"/>
      <c r="GV178" s="21"/>
      <c r="GW178" s="21"/>
      <c r="GX178" s="21"/>
      <c r="GY178" s="21"/>
      <c r="GZ178" s="21"/>
      <c r="HA178" s="21"/>
      <c r="HB178" s="21"/>
      <c r="HC178" s="21"/>
      <c r="HD178" s="21"/>
      <c r="HE178" s="21"/>
      <c r="HF178" s="21"/>
      <c r="HG178" s="21"/>
      <c r="HH178" s="21"/>
      <c r="HI178" s="21"/>
      <c r="HJ178" s="21"/>
      <c r="HK178" s="21"/>
      <c r="HL178" s="21"/>
      <c r="HM178" s="21"/>
      <c r="HN178" s="21"/>
      <c r="HO178" s="21"/>
      <c r="HP178" s="21"/>
      <c r="HQ178" s="21"/>
      <c r="HR178" s="21"/>
    </row>
    <row r="179" spans="3:226">
      <c r="C179" s="256"/>
      <c r="D179" s="256"/>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c r="GS179" s="21"/>
      <c r="GT179" s="21"/>
      <c r="GU179" s="21"/>
      <c r="GV179" s="21"/>
      <c r="GW179" s="21"/>
      <c r="GX179" s="21"/>
      <c r="GY179" s="21"/>
      <c r="GZ179" s="21"/>
      <c r="HA179" s="21"/>
      <c r="HB179" s="21"/>
      <c r="HC179" s="21"/>
      <c r="HD179" s="21"/>
      <c r="HE179" s="21"/>
      <c r="HF179" s="21"/>
      <c r="HG179" s="21"/>
      <c r="HH179" s="21"/>
      <c r="HI179" s="21"/>
      <c r="HJ179" s="21"/>
      <c r="HK179" s="21"/>
      <c r="HL179" s="21"/>
      <c r="HM179" s="21"/>
      <c r="HN179" s="21"/>
      <c r="HO179" s="21"/>
      <c r="HP179" s="21"/>
      <c r="HQ179" s="21"/>
      <c r="HR179" s="21"/>
    </row>
    <row r="180" spans="3:226">
      <c r="C180" s="256"/>
      <c r="D180" s="256"/>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c r="GS180" s="21"/>
      <c r="GT180" s="21"/>
      <c r="GU180" s="21"/>
      <c r="GV180" s="21"/>
      <c r="GW180" s="21"/>
      <c r="GX180" s="21"/>
      <c r="GY180" s="21"/>
      <c r="GZ180" s="21"/>
      <c r="HA180" s="21"/>
      <c r="HB180" s="21"/>
      <c r="HC180" s="21"/>
      <c r="HD180" s="21"/>
      <c r="HE180" s="21"/>
      <c r="HF180" s="21"/>
      <c r="HG180" s="21"/>
      <c r="HH180" s="21"/>
      <c r="HI180" s="21"/>
      <c r="HJ180" s="21"/>
      <c r="HK180" s="21"/>
      <c r="HL180" s="21"/>
      <c r="HM180" s="21"/>
      <c r="HN180" s="21"/>
      <c r="HO180" s="21"/>
      <c r="HP180" s="21"/>
      <c r="HQ180" s="21"/>
      <c r="HR180" s="21"/>
    </row>
    <row r="181" spans="3:226">
      <c r="C181" s="256"/>
      <c r="D181" s="256"/>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c r="GS181" s="21"/>
      <c r="GT181" s="21"/>
      <c r="GU181" s="21"/>
      <c r="GV181" s="21"/>
      <c r="GW181" s="21"/>
      <c r="GX181" s="21"/>
      <c r="GY181" s="21"/>
      <c r="GZ181" s="21"/>
      <c r="HA181" s="21"/>
      <c r="HB181" s="21"/>
      <c r="HC181" s="21"/>
      <c r="HD181" s="21"/>
      <c r="HE181" s="21"/>
      <c r="HF181" s="21"/>
      <c r="HG181" s="21"/>
      <c r="HH181" s="21"/>
      <c r="HI181" s="21"/>
      <c r="HJ181" s="21"/>
      <c r="HK181" s="21"/>
      <c r="HL181" s="21"/>
      <c r="HM181" s="21"/>
      <c r="HN181" s="21"/>
      <c r="HO181" s="21"/>
      <c r="HP181" s="21"/>
      <c r="HQ181" s="21"/>
      <c r="HR181" s="21"/>
    </row>
    <row r="182" spans="3:226">
      <c r="C182" s="256"/>
      <c r="D182" s="256"/>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c r="GS182" s="21"/>
      <c r="GT182" s="21"/>
      <c r="GU182" s="21"/>
      <c r="GV182" s="21"/>
      <c r="GW182" s="21"/>
      <c r="GX182" s="21"/>
      <c r="GY182" s="21"/>
      <c r="GZ182" s="21"/>
      <c r="HA182" s="21"/>
      <c r="HB182" s="21"/>
      <c r="HC182" s="21"/>
      <c r="HD182" s="21"/>
      <c r="HE182" s="21"/>
      <c r="HF182" s="21"/>
      <c r="HG182" s="21"/>
      <c r="HH182" s="21"/>
      <c r="HI182" s="21"/>
      <c r="HJ182" s="21"/>
      <c r="HK182" s="21"/>
      <c r="HL182" s="21"/>
      <c r="HM182" s="21"/>
      <c r="HN182" s="21"/>
      <c r="HO182" s="21"/>
      <c r="HP182" s="21"/>
      <c r="HQ182" s="21"/>
      <c r="HR182" s="21"/>
    </row>
    <row r="183" spans="3:226">
      <c r="C183" s="256"/>
      <c r="D183" s="256"/>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row>
    <row r="184" spans="3:226">
      <c r="C184" s="256"/>
      <c r="D184" s="256"/>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c r="GS184" s="21"/>
      <c r="GT184" s="21"/>
      <c r="GU184" s="21"/>
      <c r="GV184" s="21"/>
      <c r="GW184" s="21"/>
      <c r="GX184" s="21"/>
      <c r="GY184" s="21"/>
      <c r="GZ184" s="21"/>
      <c r="HA184" s="21"/>
      <c r="HB184" s="21"/>
      <c r="HC184" s="21"/>
      <c r="HD184" s="21"/>
      <c r="HE184" s="21"/>
      <c r="HF184" s="21"/>
      <c r="HG184" s="21"/>
      <c r="HH184" s="21"/>
      <c r="HI184" s="21"/>
      <c r="HJ184" s="21"/>
      <c r="HK184" s="21"/>
      <c r="HL184" s="21"/>
      <c r="HM184" s="21"/>
      <c r="HN184" s="21"/>
      <c r="HO184" s="21"/>
      <c r="HP184" s="21"/>
      <c r="HQ184" s="21"/>
      <c r="HR184" s="21"/>
    </row>
    <row r="185" spans="3:226">
      <c r="C185" s="256"/>
      <c r="D185" s="256"/>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c r="GS185" s="21"/>
      <c r="GT185" s="21"/>
      <c r="GU185" s="21"/>
      <c r="GV185" s="21"/>
      <c r="GW185" s="21"/>
      <c r="GX185" s="21"/>
      <c r="GY185" s="21"/>
      <c r="GZ185" s="21"/>
      <c r="HA185" s="21"/>
      <c r="HB185" s="21"/>
      <c r="HC185" s="21"/>
      <c r="HD185" s="21"/>
      <c r="HE185" s="21"/>
      <c r="HF185" s="21"/>
      <c r="HG185" s="21"/>
      <c r="HH185" s="21"/>
      <c r="HI185" s="21"/>
      <c r="HJ185" s="21"/>
      <c r="HK185" s="21"/>
      <c r="HL185" s="21"/>
      <c r="HM185" s="21"/>
      <c r="HN185" s="21"/>
      <c r="HO185" s="21"/>
      <c r="HP185" s="21"/>
      <c r="HQ185" s="21"/>
      <c r="HR185" s="21"/>
    </row>
    <row r="186" spans="3:226">
      <c r="C186" s="256"/>
      <c r="D186" s="256"/>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row>
    <row r="187" spans="3:226">
      <c r="C187" s="256"/>
      <c r="D187" s="256"/>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row>
    <row r="188" spans="3:226">
      <c r="C188" s="256"/>
      <c r="D188" s="256"/>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row>
    <row r="189" spans="3:226">
      <c r="C189" s="256"/>
      <c r="D189" s="256"/>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row>
    <row r="190" spans="3:226">
      <c r="C190" s="256"/>
      <c r="D190" s="256"/>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c r="HR190" s="21"/>
    </row>
    <row r="191" spans="3:226">
      <c r="C191" s="256"/>
      <c r="D191" s="256"/>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row>
    <row r="192" spans="3:226">
      <c r="C192" s="256"/>
      <c r="D192" s="256"/>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row>
    <row r="193" spans="3:167">
      <c r="C193" s="256"/>
      <c r="D193" s="256"/>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row>
    <row r="194" spans="3:167">
      <c r="C194" s="256"/>
      <c r="D194" s="256"/>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row>
    <row r="195" spans="3:167">
      <c r="C195" s="256"/>
      <c r="D195" s="256"/>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row>
    <row r="196" spans="3:167">
      <c r="C196" s="256"/>
      <c r="D196" s="256"/>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row>
    <row r="197" spans="3:167">
      <c r="C197" s="256"/>
      <c r="D197" s="256"/>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row>
    <row r="198" spans="3:167">
      <c r="C198" s="256"/>
      <c r="D198" s="256"/>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row>
    <row r="199" spans="3:167">
      <c r="C199" s="256"/>
      <c r="D199" s="256"/>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row>
    <row r="200" spans="3:167">
      <c r="C200" s="256"/>
      <c r="D200" s="256"/>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row>
    <row r="201" spans="3:167">
      <c r="C201" s="256"/>
      <c r="D201" s="256"/>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1"/>
      <c r="DX201" s="21"/>
      <c r="DY201" s="21"/>
      <c r="DZ201" s="21"/>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c r="FB201" s="21"/>
      <c r="FC201" s="21"/>
      <c r="FD201" s="21"/>
      <c r="FE201" s="21"/>
      <c r="FF201" s="21"/>
      <c r="FG201" s="21"/>
      <c r="FH201" s="21"/>
      <c r="FI201" s="21"/>
      <c r="FJ201" s="21"/>
      <c r="FK201" s="21"/>
    </row>
    <row r="202" spans="3:167">
      <c r="C202" s="256"/>
      <c r="D202" s="256"/>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c r="FK202" s="21"/>
    </row>
    <row r="203" spans="3:167">
      <c r="C203" s="256"/>
      <c r="D203" s="256"/>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c r="FK203" s="21"/>
    </row>
    <row r="204" spans="3:167">
      <c r="C204" s="256"/>
      <c r="D204" s="256"/>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1"/>
      <c r="DX204" s="21"/>
      <c r="DY204" s="21"/>
      <c r="DZ204" s="21"/>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c r="FB204" s="21"/>
      <c r="FC204" s="21"/>
      <c r="FD204" s="21"/>
      <c r="FE204" s="21"/>
      <c r="FF204" s="21"/>
      <c r="FG204" s="21"/>
      <c r="FH204" s="21"/>
      <c r="FI204" s="21"/>
      <c r="FJ204" s="21"/>
      <c r="FK204" s="21"/>
    </row>
    <row r="205" spans="3:167">
      <c r="C205" s="256"/>
      <c r="D205" s="256"/>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1"/>
      <c r="DX205" s="21"/>
      <c r="DY205" s="21"/>
      <c r="DZ205" s="21"/>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c r="FK205" s="21"/>
    </row>
    <row r="206" spans="3:167">
      <c r="C206" s="256"/>
      <c r="D206" s="256"/>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row>
    <row r="207" spans="3:167">
      <c r="C207" s="256"/>
      <c r="D207" s="256"/>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1"/>
      <c r="DX207" s="21"/>
      <c r="DY207" s="21"/>
      <c r="DZ207" s="21"/>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c r="FB207" s="21"/>
      <c r="FC207" s="21"/>
      <c r="FD207" s="21"/>
      <c r="FE207" s="21"/>
      <c r="FF207" s="21"/>
      <c r="FG207" s="21"/>
      <c r="FH207" s="21"/>
      <c r="FI207" s="21"/>
      <c r="FJ207" s="21"/>
      <c r="FK207" s="21"/>
    </row>
    <row r="208" spans="3:167">
      <c r="C208" s="256"/>
      <c r="D208" s="256"/>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row>
    <row r="209" spans="3:167">
      <c r="C209" s="256"/>
      <c r="D209" s="256"/>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1"/>
      <c r="DX209" s="21"/>
      <c r="DY209" s="21"/>
      <c r="DZ209" s="21"/>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c r="FB209" s="21"/>
      <c r="FC209" s="21"/>
      <c r="FD209" s="21"/>
      <c r="FE209" s="21"/>
      <c r="FF209" s="21"/>
      <c r="FG209" s="21"/>
      <c r="FH209" s="21"/>
      <c r="FI209" s="21"/>
      <c r="FJ209" s="21"/>
      <c r="FK209" s="21"/>
    </row>
    <row r="210" spans="3:167">
      <c r="C210" s="256"/>
      <c r="D210" s="256"/>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21"/>
      <c r="DX210" s="21"/>
      <c r="DY210" s="21"/>
      <c r="DZ210" s="21"/>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c r="FB210" s="21"/>
      <c r="FC210" s="21"/>
      <c r="FD210" s="21"/>
      <c r="FE210" s="21"/>
      <c r="FF210" s="21"/>
      <c r="FG210" s="21"/>
      <c r="FH210" s="21"/>
      <c r="FI210" s="21"/>
      <c r="FJ210" s="21"/>
      <c r="FK210" s="21"/>
    </row>
    <row r="211" spans="3:167">
      <c r="C211" s="256"/>
      <c r="D211" s="256"/>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c r="CV211" s="21"/>
      <c r="CW211" s="21"/>
      <c r="CX211" s="21"/>
      <c r="CY211" s="21"/>
      <c r="CZ211" s="21"/>
      <c r="DA211" s="21"/>
      <c r="DB211" s="21"/>
      <c r="DC211" s="21"/>
      <c r="DD211" s="21"/>
      <c r="DE211" s="21"/>
      <c r="DF211" s="21"/>
      <c r="DG211" s="21"/>
      <c r="DH211" s="21"/>
      <c r="DI211" s="21"/>
      <c r="DJ211" s="21"/>
      <c r="DK211" s="21"/>
      <c r="DL211" s="21"/>
      <c r="DM211" s="21"/>
      <c r="DN211" s="21"/>
      <c r="DO211" s="21"/>
      <c r="DP211" s="21"/>
      <c r="DQ211" s="21"/>
      <c r="DR211" s="21"/>
      <c r="DS211" s="21"/>
      <c r="DT211" s="21"/>
      <c r="DU211" s="21"/>
      <c r="DV211" s="21"/>
      <c r="DW211" s="21"/>
      <c r="DX211" s="21"/>
      <c r="DY211" s="21"/>
      <c r="DZ211" s="21"/>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c r="FB211" s="21"/>
      <c r="FC211" s="21"/>
      <c r="FD211" s="21"/>
      <c r="FE211" s="21"/>
      <c r="FF211" s="21"/>
      <c r="FG211" s="21"/>
      <c r="FH211" s="21"/>
      <c r="FI211" s="21"/>
      <c r="FJ211" s="21"/>
      <c r="FK211" s="21"/>
    </row>
    <row r="212" spans="3:167">
      <c r="C212" s="256"/>
      <c r="D212" s="256"/>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1"/>
      <c r="DE212" s="21"/>
      <c r="DF212" s="21"/>
      <c r="DG212" s="21"/>
      <c r="DH212" s="21"/>
      <c r="DI212" s="21"/>
      <c r="DJ212" s="21"/>
      <c r="DK212" s="21"/>
      <c r="DL212" s="21"/>
      <c r="DM212" s="21"/>
      <c r="DN212" s="21"/>
      <c r="DO212" s="21"/>
      <c r="DP212" s="21"/>
      <c r="DQ212" s="21"/>
      <c r="DR212" s="21"/>
      <c r="DS212" s="21"/>
      <c r="DT212" s="21"/>
      <c r="DU212" s="21"/>
      <c r="DV212" s="21"/>
      <c r="DW212" s="21"/>
      <c r="DX212" s="21"/>
      <c r="DY212" s="21"/>
      <c r="DZ212" s="21"/>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c r="FK212" s="21"/>
    </row>
    <row r="213" spans="3:167">
      <c r="C213" s="256"/>
      <c r="D213" s="256"/>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row>
    <row r="214" spans="3:167">
      <c r="C214" s="256"/>
      <c r="D214" s="256"/>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c r="CV214" s="21"/>
      <c r="CW214" s="21"/>
      <c r="CX214" s="21"/>
      <c r="CY214" s="21"/>
      <c r="CZ214" s="21"/>
      <c r="DA214" s="21"/>
      <c r="DB214" s="21"/>
      <c r="DC214" s="21"/>
      <c r="DD214" s="21"/>
      <c r="DE214" s="21"/>
      <c r="DF214" s="21"/>
      <c r="DG214" s="21"/>
      <c r="DH214" s="21"/>
      <c r="DI214" s="21"/>
      <c r="DJ214" s="21"/>
      <c r="DK214" s="21"/>
      <c r="DL214" s="21"/>
      <c r="DM214" s="21"/>
      <c r="DN214" s="21"/>
      <c r="DO214" s="21"/>
      <c r="DP214" s="21"/>
      <c r="DQ214" s="21"/>
      <c r="DR214" s="21"/>
      <c r="DS214" s="21"/>
      <c r="DT214" s="21"/>
      <c r="DU214" s="21"/>
      <c r="DV214" s="21"/>
      <c r="DW214" s="21"/>
      <c r="DX214" s="21"/>
      <c r="DY214" s="21"/>
      <c r="DZ214" s="21"/>
      <c r="EA214" s="21"/>
      <c r="EB214" s="21"/>
      <c r="EC214" s="21"/>
      <c r="ED214" s="21"/>
      <c r="EE214" s="21"/>
      <c r="EF214" s="21"/>
      <c r="EG214" s="21"/>
      <c r="EH214" s="21"/>
      <c r="EI214" s="21"/>
      <c r="EJ214" s="21"/>
      <c r="EK214" s="21"/>
      <c r="EL214" s="21"/>
      <c r="EM214" s="21"/>
      <c r="EN214" s="21"/>
      <c r="EO214" s="21"/>
      <c r="EP214" s="21"/>
      <c r="EQ214" s="21"/>
      <c r="ER214" s="21"/>
      <c r="ES214" s="21"/>
      <c r="ET214" s="21"/>
      <c r="EU214" s="21"/>
      <c r="EV214" s="21"/>
      <c r="EW214" s="21"/>
      <c r="EX214" s="21"/>
      <c r="EY214" s="21"/>
      <c r="EZ214" s="21"/>
      <c r="FA214" s="21"/>
      <c r="FB214" s="21"/>
      <c r="FC214" s="21"/>
      <c r="FD214" s="21"/>
      <c r="FE214" s="21"/>
      <c r="FF214" s="21"/>
      <c r="FG214" s="21"/>
      <c r="FH214" s="21"/>
      <c r="FI214" s="21"/>
      <c r="FJ214" s="21"/>
      <c r="FK214" s="21"/>
    </row>
    <row r="215" spans="3:167">
      <c r="C215" s="256"/>
      <c r="D215" s="256"/>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c r="CU215" s="21"/>
      <c r="CV215" s="21"/>
      <c r="CW215" s="21"/>
      <c r="CX215" s="21"/>
      <c r="CY215" s="21"/>
      <c r="CZ215" s="21"/>
      <c r="DA215" s="21"/>
      <c r="DB215" s="21"/>
      <c r="DC215" s="21"/>
      <c r="DD215" s="21"/>
      <c r="DE215" s="21"/>
      <c r="DF215" s="21"/>
      <c r="DG215" s="21"/>
      <c r="DH215" s="21"/>
      <c r="DI215" s="21"/>
      <c r="DJ215" s="21"/>
      <c r="DK215" s="21"/>
      <c r="DL215" s="21"/>
      <c r="DM215" s="21"/>
      <c r="DN215" s="21"/>
      <c r="DO215" s="21"/>
      <c r="DP215" s="21"/>
      <c r="DQ215" s="21"/>
      <c r="DR215" s="21"/>
      <c r="DS215" s="21"/>
      <c r="DT215" s="21"/>
      <c r="DU215" s="21"/>
      <c r="DV215" s="21"/>
      <c r="DW215" s="21"/>
      <c r="DX215" s="21"/>
      <c r="DY215" s="21"/>
      <c r="DZ215" s="21"/>
      <c r="EA215" s="21"/>
      <c r="EB215" s="21"/>
      <c r="EC215" s="21"/>
      <c r="ED215" s="21"/>
      <c r="EE215" s="21"/>
      <c r="EF215" s="21"/>
      <c r="EG215" s="21"/>
      <c r="EH215" s="21"/>
      <c r="EI215" s="21"/>
      <c r="EJ215" s="21"/>
      <c r="EK215" s="21"/>
      <c r="EL215" s="21"/>
      <c r="EM215" s="21"/>
      <c r="EN215" s="21"/>
      <c r="EO215" s="21"/>
      <c r="EP215" s="21"/>
      <c r="EQ215" s="21"/>
      <c r="ER215" s="21"/>
      <c r="ES215" s="21"/>
      <c r="ET215" s="21"/>
      <c r="EU215" s="21"/>
      <c r="EV215" s="21"/>
      <c r="EW215" s="21"/>
      <c r="EX215" s="21"/>
      <c r="EY215" s="21"/>
      <c r="EZ215" s="21"/>
      <c r="FA215" s="21"/>
      <c r="FB215" s="21"/>
      <c r="FC215" s="21"/>
      <c r="FD215" s="21"/>
      <c r="FE215" s="21"/>
      <c r="FF215" s="21"/>
      <c r="FG215" s="21"/>
      <c r="FH215" s="21"/>
      <c r="FI215" s="21"/>
      <c r="FJ215" s="21"/>
      <c r="FK215" s="21"/>
    </row>
    <row r="216" spans="3:167">
      <c r="C216" s="256"/>
      <c r="D216" s="256"/>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c r="CV216" s="21"/>
      <c r="CW216" s="21"/>
      <c r="CX216" s="21"/>
      <c r="CY216" s="21"/>
      <c r="CZ216" s="21"/>
      <c r="DA216" s="21"/>
      <c r="DB216" s="21"/>
      <c r="DC216" s="21"/>
      <c r="DD216" s="21"/>
      <c r="DE216" s="21"/>
      <c r="DF216" s="21"/>
      <c r="DG216" s="21"/>
      <c r="DH216" s="21"/>
      <c r="DI216" s="21"/>
      <c r="DJ216" s="21"/>
      <c r="DK216" s="21"/>
      <c r="DL216" s="21"/>
      <c r="DM216" s="21"/>
      <c r="DN216" s="21"/>
      <c r="DO216" s="21"/>
      <c r="DP216" s="21"/>
      <c r="DQ216" s="21"/>
      <c r="DR216" s="21"/>
      <c r="DS216" s="21"/>
      <c r="DT216" s="21"/>
      <c r="DU216" s="21"/>
      <c r="DV216" s="21"/>
      <c r="DW216" s="21"/>
      <c r="DX216" s="21"/>
      <c r="DY216" s="21"/>
      <c r="DZ216" s="21"/>
      <c r="EA216" s="21"/>
      <c r="EB216" s="21"/>
      <c r="EC216" s="21"/>
      <c r="ED216" s="21"/>
      <c r="EE216" s="21"/>
      <c r="EF216" s="21"/>
      <c r="EG216" s="21"/>
      <c r="EH216" s="21"/>
      <c r="EI216" s="21"/>
      <c r="EJ216" s="21"/>
      <c r="EK216" s="21"/>
      <c r="EL216" s="21"/>
      <c r="EM216" s="21"/>
      <c r="EN216" s="21"/>
      <c r="EO216" s="21"/>
      <c r="EP216" s="21"/>
      <c r="EQ216" s="21"/>
      <c r="ER216" s="21"/>
      <c r="ES216" s="21"/>
      <c r="ET216" s="21"/>
      <c r="EU216" s="21"/>
      <c r="EV216" s="21"/>
      <c r="EW216" s="21"/>
      <c r="EX216" s="21"/>
      <c r="EY216" s="21"/>
      <c r="EZ216" s="21"/>
      <c r="FA216" s="21"/>
      <c r="FB216" s="21"/>
      <c r="FC216" s="21"/>
      <c r="FD216" s="21"/>
      <c r="FE216" s="21"/>
      <c r="FF216" s="21"/>
      <c r="FG216" s="21"/>
      <c r="FH216" s="21"/>
      <c r="FI216" s="21"/>
      <c r="FJ216" s="21"/>
      <c r="FK216" s="21"/>
    </row>
    <row r="217" spans="3:167">
      <c r="C217" s="256"/>
      <c r="D217" s="256"/>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c r="CU217" s="21"/>
      <c r="CV217" s="21"/>
      <c r="CW217" s="21"/>
      <c r="CX217" s="21"/>
      <c r="CY217" s="21"/>
      <c r="CZ217" s="21"/>
      <c r="DA217" s="21"/>
      <c r="DB217" s="21"/>
      <c r="DC217" s="21"/>
      <c r="DD217" s="21"/>
      <c r="DE217" s="21"/>
      <c r="DF217" s="21"/>
      <c r="DG217" s="21"/>
      <c r="DH217" s="21"/>
      <c r="DI217" s="21"/>
      <c r="DJ217" s="21"/>
      <c r="DK217" s="21"/>
      <c r="DL217" s="21"/>
      <c r="DM217" s="21"/>
      <c r="DN217" s="21"/>
      <c r="DO217" s="21"/>
      <c r="DP217" s="21"/>
      <c r="DQ217" s="21"/>
      <c r="DR217" s="21"/>
      <c r="DS217" s="21"/>
      <c r="DT217" s="21"/>
      <c r="DU217" s="21"/>
      <c r="DV217" s="21"/>
      <c r="DW217" s="21"/>
      <c r="DX217" s="21"/>
      <c r="DY217" s="21"/>
      <c r="DZ217" s="21"/>
      <c r="EA217" s="21"/>
      <c r="EB217" s="21"/>
      <c r="EC217" s="21"/>
      <c r="ED217" s="21"/>
      <c r="EE217" s="21"/>
      <c r="EF217" s="21"/>
      <c r="EG217" s="21"/>
      <c r="EH217" s="21"/>
      <c r="EI217" s="21"/>
      <c r="EJ217" s="21"/>
      <c r="EK217" s="21"/>
      <c r="EL217" s="21"/>
      <c r="EM217" s="21"/>
      <c r="EN217" s="21"/>
      <c r="EO217" s="21"/>
      <c r="EP217" s="21"/>
      <c r="EQ217" s="21"/>
      <c r="ER217" s="21"/>
      <c r="ES217" s="21"/>
      <c r="ET217" s="21"/>
      <c r="EU217" s="21"/>
      <c r="EV217" s="21"/>
      <c r="EW217" s="21"/>
      <c r="EX217" s="21"/>
      <c r="EY217" s="21"/>
      <c r="EZ217" s="21"/>
      <c r="FA217" s="21"/>
      <c r="FB217" s="21"/>
      <c r="FC217" s="21"/>
      <c r="FD217" s="21"/>
      <c r="FE217" s="21"/>
      <c r="FF217" s="21"/>
      <c r="FG217" s="21"/>
      <c r="FH217" s="21"/>
      <c r="FI217" s="21"/>
      <c r="FJ217" s="21"/>
      <c r="FK217" s="21"/>
    </row>
    <row r="218" spans="3:167">
      <c r="C218" s="256"/>
      <c r="D218" s="256"/>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1"/>
      <c r="DX218" s="21"/>
      <c r="DY218" s="21"/>
      <c r="DZ218" s="21"/>
      <c r="EA218" s="21"/>
      <c r="EB218" s="21"/>
      <c r="EC218" s="21"/>
      <c r="ED218" s="21"/>
      <c r="EE218" s="21"/>
      <c r="EF218" s="21"/>
      <c r="EG218" s="21"/>
      <c r="EH218" s="21"/>
      <c r="EI218" s="21"/>
      <c r="EJ218" s="21"/>
      <c r="EK218" s="21"/>
      <c r="EL218" s="21"/>
      <c r="EM218" s="21"/>
      <c r="EN218" s="21"/>
      <c r="EO218" s="21"/>
      <c r="EP218" s="21"/>
      <c r="EQ218" s="21"/>
      <c r="ER218" s="21"/>
      <c r="ES218" s="21"/>
      <c r="ET218" s="21"/>
      <c r="EU218" s="21"/>
      <c r="EV218" s="21"/>
      <c r="EW218" s="21"/>
      <c r="EX218" s="21"/>
      <c r="EY218" s="21"/>
      <c r="EZ218" s="21"/>
      <c r="FA218" s="21"/>
      <c r="FB218" s="21"/>
      <c r="FC218" s="21"/>
      <c r="FD218" s="21"/>
      <c r="FE218" s="21"/>
      <c r="FF218" s="21"/>
      <c r="FG218" s="21"/>
      <c r="FH218" s="21"/>
      <c r="FI218" s="21"/>
      <c r="FJ218" s="21"/>
      <c r="FK218" s="21"/>
    </row>
    <row r="219" spans="3:167">
      <c r="C219" s="256"/>
      <c r="D219" s="256"/>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1"/>
      <c r="CN219" s="21"/>
      <c r="CO219" s="21"/>
      <c r="CP219" s="21"/>
      <c r="CQ219" s="21"/>
      <c r="CR219" s="21"/>
      <c r="CS219" s="21"/>
      <c r="CT219" s="21"/>
      <c r="CU219" s="21"/>
      <c r="CV219" s="21"/>
      <c r="CW219" s="21"/>
      <c r="CX219" s="21"/>
      <c r="CY219" s="21"/>
      <c r="CZ219" s="21"/>
      <c r="DA219" s="21"/>
      <c r="DB219" s="21"/>
      <c r="DC219" s="21"/>
      <c r="DD219" s="21"/>
      <c r="DE219" s="21"/>
      <c r="DF219" s="21"/>
      <c r="DG219" s="21"/>
      <c r="DH219" s="21"/>
      <c r="DI219" s="21"/>
      <c r="DJ219" s="21"/>
      <c r="DK219" s="21"/>
      <c r="DL219" s="21"/>
      <c r="DM219" s="21"/>
      <c r="DN219" s="21"/>
      <c r="DO219" s="21"/>
      <c r="DP219" s="21"/>
      <c r="DQ219" s="21"/>
      <c r="DR219" s="21"/>
      <c r="DS219" s="21"/>
      <c r="DT219" s="21"/>
      <c r="DU219" s="21"/>
      <c r="DV219" s="21"/>
      <c r="DW219" s="21"/>
      <c r="DX219" s="21"/>
      <c r="DY219" s="21"/>
      <c r="DZ219" s="21"/>
      <c r="EA219" s="21"/>
      <c r="EB219" s="21"/>
      <c r="EC219" s="21"/>
      <c r="ED219" s="21"/>
      <c r="EE219" s="21"/>
      <c r="EF219" s="21"/>
      <c r="EG219" s="21"/>
      <c r="EH219" s="21"/>
      <c r="EI219" s="21"/>
      <c r="EJ219" s="21"/>
      <c r="EK219" s="21"/>
      <c r="EL219" s="21"/>
      <c r="EM219" s="21"/>
      <c r="EN219" s="21"/>
      <c r="EO219" s="21"/>
      <c r="EP219" s="21"/>
      <c r="EQ219" s="21"/>
      <c r="ER219" s="21"/>
      <c r="ES219" s="21"/>
      <c r="ET219" s="21"/>
      <c r="EU219" s="21"/>
      <c r="EV219" s="21"/>
      <c r="EW219" s="21"/>
      <c r="EX219" s="21"/>
      <c r="EY219" s="21"/>
      <c r="EZ219" s="21"/>
      <c r="FA219" s="21"/>
      <c r="FB219" s="21"/>
      <c r="FC219" s="21"/>
      <c r="FD219" s="21"/>
      <c r="FE219" s="21"/>
      <c r="FF219" s="21"/>
      <c r="FG219" s="21"/>
      <c r="FH219" s="21"/>
      <c r="FI219" s="21"/>
      <c r="FJ219" s="21"/>
      <c r="FK219" s="21"/>
    </row>
    <row r="220" spans="3:167">
      <c r="C220" s="256"/>
      <c r="D220" s="256"/>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1"/>
      <c r="DG220" s="21"/>
      <c r="DH220" s="21"/>
      <c r="DI220" s="21"/>
      <c r="DJ220" s="21"/>
      <c r="DK220" s="21"/>
      <c r="DL220" s="21"/>
      <c r="DM220" s="21"/>
      <c r="DN220" s="21"/>
      <c r="DO220" s="21"/>
      <c r="DP220" s="21"/>
      <c r="DQ220" s="21"/>
      <c r="DR220" s="21"/>
      <c r="DS220" s="21"/>
      <c r="DT220" s="21"/>
      <c r="DU220" s="21"/>
      <c r="DV220" s="21"/>
      <c r="DW220" s="21"/>
      <c r="DX220" s="21"/>
      <c r="DY220" s="21"/>
      <c r="DZ220" s="21"/>
      <c r="EA220" s="21"/>
      <c r="EB220" s="21"/>
      <c r="EC220" s="21"/>
      <c r="ED220" s="21"/>
      <c r="EE220" s="21"/>
      <c r="EF220" s="21"/>
      <c r="EG220" s="21"/>
      <c r="EH220" s="21"/>
      <c r="EI220" s="21"/>
      <c r="EJ220" s="21"/>
      <c r="EK220" s="21"/>
      <c r="EL220" s="21"/>
      <c r="EM220" s="21"/>
      <c r="EN220" s="21"/>
      <c r="EO220" s="21"/>
      <c r="EP220" s="21"/>
      <c r="EQ220" s="21"/>
      <c r="ER220" s="21"/>
      <c r="ES220" s="21"/>
      <c r="ET220" s="21"/>
      <c r="EU220" s="21"/>
      <c r="EV220" s="21"/>
      <c r="EW220" s="21"/>
      <c r="EX220" s="21"/>
      <c r="EY220" s="21"/>
      <c r="EZ220" s="21"/>
      <c r="FA220" s="21"/>
      <c r="FB220" s="21"/>
      <c r="FC220" s="21"/>
      <c r="FD220" s="21"/>
      <c r="FE220" s="21"/>
      <c r="FF220" s="21"/>
      <c r="FG220" s="21"/>
      <c r="FH220" s="21"/>
      <c r="FI220" s="21"/>
      <c r="FJ220" s="21"/>
      <c r="FK220" s="21"/>
    </row>
    <row r="221" spans="3:167">
      <c r="C221" s="256"/>
      <c r="D221" s="256"/>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1"/>
      <c r="CN221" s="21"/>
      <c r="CO221" s="21"/>
      <c r="CP221" s="21"/>
      <c r="CQ221" s="21"/>
      <c r="CR221" s="21"/>
      <c r="CS221" s="21"/>
      <c r="CT221" s="21"/>
      <c r="CU221" s="21"/>
      <c r="CV221" s="21"/>
      <c r="CW221" s="21"/>
      <c r="CX221" s="21"/>
      <c r="CY221" s="21"/>
      <c r="CZ221" s="21"/>
      <c r="DA221" s="21"/>
      <c r="DB221" s="21"/>
      <c r="DC221" s="21"/>
      <c r="DD221" s="21"/>
      <c r="DE221" s="21"/>
      <c r="DF221" s="21"/>
      <c r="DG221" s="21"/>
      <c r="DH221" s="21"/>
      <c r="DI221" s="21"/>
      <c r="DJ221" s="21"/>
      <c r="DK221" s="21"/>
      <c r="DL221" s="21"/>
      <c r="DM221" s="21"/>
      <c r="DN221" s="21"/>
      <c r="DO221" s="21"/>
      <c r="DP221" s="21"/>
      <c r="DQ221" s="21"/>
      <c r="DR221" s="21"/>
      <c r="DS221" s="21"/>
      <c r="DT221" s="21"/>
      <c r="DU221" s="21"/>
      <c r="DV221" s="21"/>
      <c r="DW221" s="21"/>
      <c r="DX221" s="21"/>
      <c r="DY221" s="21"/>
      <c r="DZ221" s="21"/>
      <c r="EA221" s="21"/>
      <c r="EB221" s="21"/>
      <c r="EC221" s="21"/>
      <c r="ED221" s="21"/>
      <c r="EE221" s="21"/>
      <c r="EF221" s="21"/>
      <c r="EG221" s="21"/>
      <c r="EH221" s="21"/>
      <c r="EI221" s="21"/>
      <c r="EJ221" s="21"/>
      <c r="EK221" s="21"/>
      <c r="EL221" s="21"/>
      <c r="EM221" s="21"/>
      <c r="EN221" s="21"/>
      <c r="EO221" s="21"/>
      <c r="EP221" s="21"/>
      <c r="EQ221" s="21"/>
      <c r="ER221" s="21"/>
      <c r="ES221" s="21"/>
      <c r="ET221" s="21"/>
      <c r="EU221" s="21"/>
      <c r="EV221" s="21"/>
      <c r="EW221" s="21"/>
      <c r="EX221" s="21"/>
      <c r="EY221" s="21"/>
      <c r="EZ221" s="21"/>
      <c r="FA221" s="21"/>
      <c r="FB221" s="21"/>
      <c r="FC221" s="21"/>
      <c r="FD221" s="21"/>
      <c r="FE221" s="21"/>
      <c r="FF221" s="21"/>
      <c r="FG221" s="21"/>
      <c r="FH221" s="21"/>
      <c r="FI221" s="21"/>
      <c r="FJ221" s="21"/>
      <c r="FK221" s="21"/>
    </row>
    <row r="222" spans="3:167">
      <c r="C222" s="256"/>
      <c r="D222" s="256"/>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c r="CV222" s="21"/>
      <c r="CW222" s="21"/>
      <c r="CX222" s="21"/>
      <c r="CY222" s="21"/>
      <c r="CZ222" s="21"/>
      <c r="DA222" s="21"/>
      <c r="DB222" s="21"/>
      <c r="DC222" s="21"/>
      <c r="DD222" s="21"/>
      <c r="DE222" s="21"/>
      <c r="DF222" s="21"/>
      <c r="DG222" s="21"/>
      <c r="DH222" s="21"/>
      <c r="DI222" s="21"/>
      <c r="DJ222" s="21"/>
      <c r="DK222" s="21"/>
      <c r="DL222" s="21"/>
      <c r="DM222" s="21"/>
      <c r="DN222" s="21"/>
      <c r="DO222" s="21"/>
      <c r="DP222" s="21"/>
      <c r="DQ222" s="21"/>
      <c r="DR222" s="21"/>
      <c r="DS222" s="21"/>
      <c r="DT222" s="21"/>
      <c r="DU222" s="21"/>
      <c r="DV222" s="21"/>
      <c r="DW222" s="21"/>
      <c r="DX222" s="21"/>
      <c r="DY222" s="21"/>
      <c r="DZ222" s="21"/>
      <c r="EA222" s="21"/>
      <c r="EB222" s="21"/>
      <c r="EC222" s="21"/>
      <c r="ED222" s="21"/>
      <c r="EE222" s="21"/>
      <c r="EF222" s="21"/>
      <c r="EG222" s="21"/>
      <c r="EH222" s="21"/>
      <c r="EI222" s="21"/>
      <c r="EJ222" s="21"/>
      <c r="EK222" s="21"/>
      <c r="EL222" s="21"/>
      <c r="EM222" s="21"/>
      <c r="EN222" s="21"/>
      <c r="EO222" s="21"/>
      <c r="EP222" s="21"/>
      <c r="EQ222" s="21"/>
      <c r="ER222" s="21"/>
      <c r="ES222" s="21"/>
      <c r="ET222" s="21"/>
      <c r="EU222" s="21"/>
      <c r="EV222" s="21"/>
      <c r="EW222" s="21"/>
      <c r="EX222" s="21"/>
      <c r="EY222" s="21"/>
      <c r="EZ222" s="21"/>
      <c r="FA222" s="21"/>
      <c r="FB222" s="21"/>
      <c r="FC222" s="21"/>
      <c r="FD222" s="21"/>
      <c r="FE222" s="21"/>
      <c r="FF222" s="21"/>
      <c r="FG222" s="21"/>
      <c r="FH222" s="21"/>
      <c r="FI222" s="21"/>
      <c r="FJ222" s="21"/>
      <c r="FK222" s="21"/>
    </row>
    <row r="223" spans="3:167">
      <c r="C223" s="256"/>
      <c r="D223" s="256"/>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1"/>
      <c r="DC223" s="21"/>
      <c r="DD223" s="21"/>
      <c r="DE223" s="21"/>
      <c r="DF223" s="21"/>
      <c r="DG223" s="21"/>
      <c r="DH223" s="21"/>
      <c r="DI223" s="21"/>
      <c r="DJ223" s="21"/>
      <c r="DK223" s="21"/>
      <c r="DL223" s="21"/>
      <c r="DM223" s="21"/>
      <c r="DN223" s="21"/>
      <c r="DO223" s="21"/>
      <c r="DP223" s="21"/>
      <c r="DQ223" s="21"/>
      <c r="DR223" s="21"/>
      <c r="DS223" s="21"/>
      <c r="DT223" s="21"/>
      <c r="DU223" s="21"/>
      <c r="DV223" s="21"/>
      <c r="DW223" s="21"/>
      <c r="DX223" s="21"/>
      <c r="DY223" s="21"/>
      <c r="DZ223" s="21"/>
      <c r="EA223" s="21"/>
      <c r="EB223" s="21"/>
      <c r="EC223" s="21"/>
      <c r="ED223" s="21"/>
      <c r="EE223" s="21"/>
      <c r="EF223" s="21"/>
      <c r="EG223" s="21"/>
      <c r="EH223" s="21"/>
      <c r="EI223" s="21"/>
      <c r="EJ223" s="21"/>
      <c r="EK223" s="21"/>
      <c r="EL223" s="21"/>
      <c r="EM223" s="21"/>
      <c r="EN223" s="21"/>
      <c r="EO223" s="21"/>
      <c r="EP223" s="21"/>
      <c r="EQ223" s="21"/>
      <c r="ER223" s="21"/>
      <c r="ES223" s="21"/>
      <c r="ET223" s="21"/>
      <c r="EU223" s="21"/>
      <c r="EV223" s="21"/>
      <c r="EW223" s="21"/>
      <c r="EX223" s="21"/>
      <c r="EY223" s="21"/>
      <c r="EZ223" s="21"/>
      <c r="FA223" s="21"/>
      <c r="FB223" s="21"/>
      <c r="FC223" s="21"/>
      <c r="FD223" s="21"/>
      <c r="FE223" s="21"/>
      <c r="FF223" s="21"/>
      <c r="FG223" s="21"/>
      <c r="FH223" s="21"/>
      <c r="FI223" s="21"/>
      <c r="FJ223" s="21"/>
      <c r="FK223" s="21"/>
    </row>
    <row r="224" spans="3:167">
      <c r="C224" s="256"/>
      <c r="D224" s="256"/>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c r="CM224" s="21"/>
      <c r="CN224" s="21"/>
      <c r="CO224" s="21"/>
      <c r="CP224" s="21"/>
      <c r="CQ224" s="21"/>
      <c r="CR224" s="21"/>
      <c r="CS224" s="21"/>
      <c r="CT224" s="21"/>
      <c r="CU224" s="21"/>
      <c r="CV224" s="21"/>
      <c r="CW224" s="21"/>
      <c r="CX224" s="21"/>
      <c r="CY224" s="21"/>
      <c r="CZ224" s="21"/>
      <c r="DA224" s="21"/>
      <c r="DB224" s="21"/>
      <c r="DC224" s="21"/>
      <c r="DD224" s="21"/>
      <c r="DE224" s="21"/>
      <c r="DF224" s="21"/>
      <c r="DG224" s="21"/>
      <c r="DH224" s="21"/>
      <c r="DI224" s="21"/>
      <c r="DJ224" s="21"/>
      <c r="DK224" s="21"/>
      <c r="DL224" s="21"/>
      <c r="DM224" s="21"/>
      <c r="DN224" s="21"/>
      <c r="DO224" s="21"/>
      <c r="DP224" s="21"/>
      <c r="DQ224" s="21"/>
      <c r="DR224" s="21"/>
      <c r="DS224" s="21"/>
      <c r="DT224" s="21"/>
      <c r="DU224" s="21"/>
      <c r="DV224" s="21"/>
      <c r="DW224" s="21"/>
      <c r="DX224" s="21"/>
      <c r="DY224" s="21"/>
      <c r="DZ224" s="21"/>
      <c r="EA224" s="21"/>
      <c r="EB224" s="21"/>
      <c r="EC224" s="21"/>
      <c r="ED224" s="21"/>
      <c r="EE224" s="21"/>
      <c r="EF224" s="21"/>
      <c r="EG224" s="21"/>
      <c r="EH224" s="21"/>
      <c r="EI224" s="21"/>
      <c r="EJ224" s="21"/>
      <c r="EK224" s="21"/>
      <c r="EL224" s="21"/>
      <c r="EM224" s="21"/>
      <c r="EN224" s="21"/>
      <c r="EO224" s="21"/>
      <c r="EP224" s="21"/>
      <c r="EQ224" s="21"/>
      <c r="ER224" s="21"/>
      <c r="ES224" s="21"/>
      <c r="ET224" s="21"/>
      <c r="EU224" s="21"/>
      <c r="EV224" s="21"/>
      <c r="EW224" s="21"/>
      <c r="EX224" s="21"/>
      <c r="EY224" s="21"/>
      <c r="EZ224" s="21"/>
      <c r="FA224" s="21"/>
      <c r="FB224" s="21"/>
      <c r="FC224" s="21"/>
      <c r="FD224" s="21"/>
      <c r="FE224" s="21"/>
      <c r="FF224" s="21"/>
      <c r="FG224" s="21"/>
      <c r="FH224" s="21"/>
      <c r="FI224" s="21"/>
      <c r="FJ224" s="21"/>
      <c r="FK224" s="21"/>
    </row>
    <row r="225" spans="3:226">
      <c r="C225" s="256"/>
      <c r="D225" s="256"/>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1"/>
      <c r="CN225" s="21"/>
      <c r="CO225" s="21"/>
      <c r="CP225" s="21"/>
      <c r="CQ225" s="21"/>
      <c r="CR225" s="21"/>
      <c r="CS225" s="21"/>
      <c r="CT225" s="21"/>
      <c r="CU225" s="21"/>
      <c r="CV225" s="21"/>
      <c r="CW225" s="21"/>
      <c r="CX225" s="21"/>
      <c r="CY225" s="21"/>
      <c r="CZ225" s="21"/>
      <c r="DA225" s="21"/>
      <c r="DB225" s="21"/>
      <c r="DC225" s="21"/>
      <c r="DD225" s="21"/>
      <c r="DE225" s="21"/>
      <c r="DF225" s="21"/>
      <c r="DG225" s="21"/>
      <c r="DH225" s="21"/>
      <c r="DI225" s="21"/>
      <c r="DJ225" s="21"/>
      <c r="DK225" s="21"/>
      <c r="DL225" s="21"/>
      <c r="DM225" s="21"/>
      <c r="DN225" s="21"/>
      <c r="DO225" s="21"/>
      <c r="DP225" s="21"/>
      <c r="DQ225" s="21"/>
      <c r="DR225" s="21"/>
      <c r="DS225" s="21"/>
      <c r="DT225" s="21"/>
      <c r="DU225" s="21"/>
      <c r="DV225" s="21"/>
      <c r="DW225" s="21"/>
      <c r="DX225" s="21"/>
      <c r="DY225" s="21"/>
      <c r="DZ225" s="21"/>
      <c r="EA225" s="21"/>
      <c r="EB225" s="21"/>
      <c r="EC225" s="21"/>
      <c r="ED225" s="21"/>
      <c r="EE225" s="21"/>
      <c r="EF225" s="21"/>
      <c r="EG225" s="21"/>
      <c r="EH225" s="21"/>
      <c r="EI225" s="21"/>
      <c r="EJ225" s="21"/>
      <c r="EK225" s="21"/>
      <c r="EL225" s="21"/>
      <c r="EM225" s="21"/>
      <c r="EN225" s="21"/>
      <c r="EO225" s="21"/>
      <c r="EP225" s="21"/>
      <c r="EQ225" s="21"/>
      <c r="ER225" s="21"/>
      <c r="ES225" s="21"/>
      <c r="ET225" s="21"/>
      <c r="EU225" s="21"/>
      <c r="EV225" s="21"/>
      <c r="EW225" s="21"/>
      <c r="EX225" s="21"/>
      <c r="EY225" s="21"/>
      <c r="EZ225" s="21"/>
      <c r="FA225" s="21"/>
      <c r="FB225" s="21"/>
      <c r="FC225" s="21"/>
      <c r="FD225" s="21"/>
      <c r="FE225" s="21"/>
      <c r="FF225" s="21"/>
      <c r="FG225" s="21"/>
      <c r="FH225" s="21"/>
      <c r="FI225" s="21"/>
      <c r="FJ225" s="21"/>
      <c r="FK225" s="21"/>
    </row>
    <row r="226" spans="3:226">
      <c r="C226" s="256"/>
      <c r="D226" s="256"/>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c r="CU226" s="21"/>
      <c r="CV226" s="21"/>
      <c r="CW226" s="21"/>
      <c r="CX226" s="21"/>
      <c r="CY226" s="21"/>
      <c r="CZ226" s="21"/>
      <c r="DA226" s="21"/>
      <c r="DB226" s="21"/>
      <c r="DC226" s="21"/>
      <c r="DD226" s="21"/>
      <c r="DE226" s="21"/>
      <c r="DF226" s="21"/>
      <c r="DG226" s="21"/>
      <c r="DH226" s="21"/>
      <c r="DI226" s="21"/>
      <c r="DJ226" s="21"/>
      <c r="DK226" s="21"/>
      <c r="DL226" s="21"/>
      <c r="DM226" s="21"/>
      <c r="DN226" s="21"/>
      <c r="DO226" s="21"/>
      <c r="DP226" s="21"/>
      <c r="DQ226" s="21"/>
      <c r="DR226" s="21"/>
      <c r="DS226" s="21"/>
      <c r="DT226" s="21"/>
      <c r="DU226" s="21"/>
      <c r="DV226" s="21"/>
      <c r="DW226" s="21"/>
      <c r="DX226" s="21"/>
      <c r="DY226" s="21"/>
      <c r="DZ226" s="21"/>
      <c r="EA226" s="21"/>
      <c r="EB226" s="21"/>
      <c r="EC226" s="21"/>
      <c r="ED226" s="21"/>
      <c r="EE226" s="21"/>
      <c r="EF226" s="21"/>
      <c r="EG226" s="21"/>
      <c r="EH226" s="21"/>
      <c r="EI226" s="21"/>
      <c r="EJ226" s="21"/>
      <c r="EK226" s="21"/>
      <c r="EL226" s="21"/>
      <c r="EM226" s="21"/>
      <c r="EN226" s="21"/>
      <c r="EO226" s="21"/>
      <c r="EP226" s="21"/>
      <c r="EQ226" s="21"/>
      <c r="ER226" s="21"/>
      <c r="ES226" s="21"/>
      <c r="ET226" s="21"/>
      <c r="EU226" s="21"/>
      <c r="EV226" s="21"/>
      <c r="EW226" s="21"/>
      <c r="EX226" s="21"/>
      <c r="EY226" s="21"/>
      <c r="EZ226" s="21"/>
      <c r="FA226" s="21"/>
      <c r="FB226" s="21"/>
      <c r="FC226" s="21"/>
      <c r="FD226" s="21"/>
      <c r="FE226" s="21"/>
      <c r="FF226" s="21"/>
      <c r="FG226" s="21"/>
      <c r="FH226" s="21"/>
      <c r="FI226" s="21"/>
      <c r="FJ226" s="21"/>
      <c r="FK226" s="21"/>
    </row>
    <row r="227" spans="3:226">
      <c r="C227" s="256"/>
      <c r="D227" s="256"/>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1"/>
      <c r="CN227" s="21"/>
      <c r="CO227" s="21"/>
      <c r="CP227" s="21"/>
      <c r="CQ227" s="21"/>
      <c r="CR227" s="21"/>
      <c r="CS227" s="21"/>
      <c r="CT227" s="21"/>
      <c r="CU227" s="21"/>
      <c r="CV227" s="21"/>
      <c r="CW227" s="21"/>
      <c r="CX227" s="21"/>
      <c r="CY227" s="21"/>
      <c r="CZ227" s="21"/>
      <c r="DA227" s="21"/>
      <c r="DB227" s="21"/>
      <c r="DC227" s="21"/>
      <c r="DD227" s="21"/>
      <c r="DE227" s="21"/>
      <c r="DF227" s="21"/>
      <c r="DG227" s="21"/>
      <c r="DH227" s="21"/>
      <c r="DI227" s="21"/>
      <c r="DJ227" s="21"/>
      <c r="DK227" s="21"/>
      <c r="DL227" s="21"/>
      <c r="DM227" s="21"/>
      <c r="DN227" s="21"/>
      <c r="DO227" s="21"/>
      <c r="DP227" s="21"/>
      <c r="DQ227" s="21"/>
      <c r="DR227" s="21"/>
      <c r="DS227" s="21"/>
      <c r="DT227" s="21"/>
      <c r="DU227" s="21"/>
      <c r="DV227" s="21"/>
      <c r="DW227" s="21"/>
      <c r="DX227" s="21"/>
      <c r="DY227" s="21"/>
      <c r="DZ227" s="21"/>
      <c r="EA227" s="21"/>
      <c r="EB227" s="21"/>
      <c r="EC227" s="21"/>
      <c r="ED227" s="21"/>
      <c r="EE227" s="21"/>
      <c r="EF227" s="21"/>
      <c r="EG227" s="21"/>
      <c r="EH227" s="21"/>
      <c r="EI227" s="21"/>
      <c r="EJ227" s="21"/>
      <c r="EK227" s="21"/>
      <c r="EL227" s="21"/>
      <c r="EM227" s="21"/>
      <c r="EN227" s="21"/>
      <c r="EO227" s="21"/>
      <c r="EP227" s="21"/>
      <c r="EQ227" s="21"/>
      <c r="ER227" s="21"/>
      <c r="ES227" s="21"/>
      <c r="ET227" s="21"/>
      <c r="EU227" s="21"/>
      <c r="EV227" s="21"/>
      <c r="EW227" s="21"/>
      <c r="EX227" s="21"/>
      <c r="EY227" s="21"/>
      <c r="EZ227" s="21"/>
      <c r="FA227" s="21"/>
      <c r="FB227" s="21"/>
      <c r="FC227" s="21"/>
      <c r="FD227" s="21"/>
      <c r="FE227" s="21"/>
      <c r="FF227" s="21"/>
      <c r="FG227" s="21"/>
      <c r="FH227" s="21"/>
      <c r="FI227" s="21"/>
      <c r="FJ227" s="21"/>
      <c r="FK227" s="21"/>
      <c r="FL227" s="21"/>
      <c r="FM227" s="21"/>
      <c r="FN227" s="21"/>
      <c r="FO227" s="21"/>
      <c r="FP227" s="21"/>
      <c r="FQ227" s="21"/>
      <c r="FR227" s="21"/>
      <c r="FS227" s="21"/>
      <c r="FT227" s="21"/>
      <c r="FU227" s="21"/>
      <c r="FV227" s="21"/>
      <c r="FW227" s="21"/>
      <c r="FX227" s="21"/>
      <c r="FY227" s="21"/>
      <c r="FZ227" s="21"/>
      <c r="GA227" s="21"/>
      <c r="GB227" s="21"/>
      <c r="GC227" s="21"/>
      <c r="GD227" s="21"/>
      <c r="GE227" s="21"/>
      <c r="GF227" s="21"/>
      <c r="GG227" s="21"/>
      <c r="GH227" s="21"/>
      <c r="GI227" s="21"/>
      <c r="GJ227" s="21"/>
      <c r="GK227" s="21"/>
      <c r="GL227" s="21"/>
      <c r="GM227" s="21"/>
      <c r="GN227" s="21"/>
      <c r="GO227" s="21"/>
      <c r="GP227" s="21"/>
      <c r="GQ227" s="21"/>
      <c r="GR227" s="21"/>
      <c r="GS227" s="21"/>
      <c r="GT227" s="21"/>
      <c r="GU227" s="21"/>
      <c r="GV227" s="21"/>
      <c r="GW227" s="21"/>
      <c r="GX227" s="21"/>
      <c r="GY227" s="21"/>
      <c r="GZ227" s="21"/>
      <c r="HA227" s="21"/>
      <c r="HB227" s="21"/>
      <c r="HC227" s="21"/>
      <c r="HD227" s="21"/>
      <c r="HE227" s="21"/>
      <c r="HF227" s="21"/>
      <c r="HG227" s="21"/>
      <c r="HH227" s="21"/>
      <c r="HI227" s="21"/>
      <c r="HJ227" s="21"/>
      <c r="HK227" s="21"/>
      <c r="HL227" s="21"/>
      <c r="HM227" s="21"/>
      <c r="HN227" s="21"/>
      <c r="HO227" s="21"/>
      <c r="HP227" s="21"/>
      <c r="HQ227" s="21"/>
      <c r="HR227" s="21"/>
    </row>
    <row r="228" spans="3:226">
      <c r="C228" s="256"/>
      <c r="D228" s="256"/>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c r="CV228" s="21"/>
      <c r="CW228" s="21"/>
      <c r="CX228" s="21"/>
      <c r="CY228" s="21"/>
      <c r="CZ228" s="21"/>
      <c r="DA228" s="21"/>
      <c r="DB228" s="21"/>
      <c r="DC228" s="21"/>
      <c r="DD228" s="21"/>
      <c r="DE228" s="21"/>
      <c r="DF228" s="21"/>
      <c r="DG228" s="21"/>
      <c r="DH228" s="21"/>
      <c r="DI228" s="21"/>
      <c r="DJ228" s="21"/>
      <c r="DK228" s="21"/>
      <c r="DL228" s="21"/>
      <c r="DM228" s="21"/>
      <c r="DN228" s="21"/>
      <c r="DO228" s="21"/>
      <c r="DP228" s="21"/>
      <c r="DQ228" s="21"/>
      <c r="DR228" s="21"/>
      <c r="DS228" s="21"/>
      <c r="DT228" s="21"/>
      <c r="DU228" s="21"/>
      <c r="DV228" s="21"/>
      <c r="DW228" s="21"/>
      <c r="DX228" s="21"/>
      <c r="DY228" s="21"/>
      <c r="DZ228" s="21"/>
      <c r="EA228" s="21"/>
      <c r="EB228" s="21"/>
      <c r="EC228" s="21"/>
      <c r="ED228" s="21"/>
      <c r="EE228" s="21"/>
      <c r="EF228" s="21"/>
      <c r="EG228" s="21"/>
      <c r="EH228" s="21"/>
      <c r="EI228" s="21"/>
      <c r="EJ228" s="21"/>
      <c r="EK228" s="21"/>
      <c r="EL228" s="21"/>
      <c r="EM228" s="21"/>
      <c r="EN228" s="21"/>
      <c r="EO228" s="21"/>
      <c r="EP228" s="21"/>
      <c r="EQ228" s="21"/>
      <c r="ER228" s="21"/>
      <c r="ES228" s="21"/>
      <c r="ET228" s="21"/>
      <c r="EU228" s="21"/>
      <c r="EV228" s="21"/>
      <c r="EW228" s="21"/>
      <c r="EX228" s="21"/>
      <c r="EY228" s="21"/>
      <c r="EZ228" s="21"/>
      <c r="FA228" s="21"/>
      <c r="FB228" s="21"/>
      <c r="FC228" s="21"/>
      <c r="FD228" s="21"/>
      <c r="FE228" s="21"/>
      <c r="FF228" s="21"/>
      <c r="FG228" s="21"/>
      <c r="FH228" s="21"/>
      <c r="FI228" s="21"/>
      <c r="FJ228" s="21"/>
      <c r="FK228" s="21"/>
      <c r="FL228" s="21"/>
      <c r="FM228" s="21"/>
      <c r="FN228" s="21"/>
      <c r="FO228" s="21"/>
      <c r="FP228" s="21"/>
      <c r="FQ228" s="21"/>
      <c r="FR228" s="21"/>
      <c r="FS228" s="21"/>
      <c r="FT228" s="21"/>
      <c r="FU228" s="21"/>
      <c r="FV228" s="21"/>
      <c r="FW228" s="21"/>
      <c r="FX228" s="21"/>
      <c r="FY228" s="21"/>
      <c r="FZ228" s="21"/>
      <c r="GA228" s="21"/>
      <c r="GB228" s="21"/>
      <c r="GC228" s="21"/>
      <c r="GD228" s="21"/>
      <c r="GE228" s="21"/>
      <c r="GF228" s="21"/>
      <c r="GG228" s="21"/>
      <c r="GH228" s="21"/>
      <c r="GI228" s="21"/>
      <c r="GJ228" s="21"/>
      <c r="GK228" s="21"/>
      <c r="GL228" s="21"/>
      <c r="GM228" s="21"/>
      <c r="GN228" s="21"/>
      <c r="GO228" s="21"/>
      <c r="GP228" s="21"/>
      <c r="GQ228" s="21"/>
      <c r="GR228" s="21"/>
      <c r="GS228" s="21"/>
      <c r="GT228" s="21"/>
      <c r="GU228" s="21"/>
      <c r="GV228" s="21"/>
      <c r="GW228" s="21"/>
      <c r="GX228" s="21"/>
      <c r="GY228" s="21"/>
      <c r="GZ228" s="21"/>
      <c r="HA228" s="21"/>
      <c r="HB228" s="21"/>
      <c r="HC228" s="21"/>
      <c r="HD228" s="21"/>
      <c r="HE228" s="21"/>
      <c r="HF228" s="21"/>
      <c r="HG228" s="21"/>
      <c r="HH228" s="21"/>
      <c r="HI228" s="21"/>
      <c r="HJ228" s="21"/>
      <c r="HK228" s="21"/>
      <c r="HL228" s="21"/>
      <c r="HM228" s="21"/>
      <c r="HN228" s="21"/>
      <c r="HO228" s="21"/>
      <c r="HP228" s="21"/>
      <c r="HQ228" s="21"/>
      <c r="HR228" s="21"/>
    </row>
    <row r="229" spans="3:226">
      <c r="C229" s="256"/>
      <c r="D229" s="256"/>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1"/>
      <c r="CN229" s="21"/>
      <c r="CO229" s="21"/>
      <c r="CP229" s="21"/>
      <c r="CQ229" s="21"/>
      <c r="CR229" s="21"/>
      <c r="CS229" s="21"/>
      <c r="CT229" s="21"/>
      <c r="CU229" s="21"/>
      <c r="CV229" s="21"/>
      <c r="CW229" s="21"/>
      <c r="CX229" s="21"/>
      <c r="CY229" s="21"/>
      <c r="CZ229" s="21"/>
      <c r="DA229" s="21"/>
      <c r="DB229" s="21"/>
      <c r="DC229" s="21"/>
      <c r="DD229" s="21"/>
      <c r="DE229" s="21"/>
      <c r="DF229" s="21"/>
      <c r="DG229" s="21"/>
      <c r="DH229" s="21"/>
      <c r="DI229" s="21"/>
      <c r="DJ229" s="21"/>
      <c r="DK229" s="21"/>
      <c r="DL229" s="21"/>
      <c r="DM229" s="21"/>
      <c r="DN229" s="21"/>
      <c r="DO229" s="21"/>
      <c r="DP229" s="21"/>
      <c r="DQ229" s="21"/>
      <c r="DR229" s="21"/>
      <c r="DS229" s="21"/>
      <c r="DT229" s="21"/>
      <c r="DU229" s="21"/>
      <c r="DV229" s="21"/>
      <c r="DW229" s="21"/>
      <c r="DX229" s="21"/>
      <c r="DY229" s="21"/>
      <c r="DZ229" s="21"/>
      <c r="EA229" s="21"/>
      <c r="EB229" s="21"/>
      <c r="EC229" s="21"/>
      <c r="ED229" s="21"/>
      <c r="EE229" s="21"/>
      <c r="EF229" s="21"/>
      <c r="EG229" s="21"/>
      <c r="EH229" s="21"/>
      <c r="EI229" s="21"/>
      <c r="EJ229" s="21"/>
      <c r="EK229" s="21"/>
      <c r="EL229" s="21"/>
      <c r="EM229" s="21"/>
      <c r="EN229" s="21"/>
      <c r="EO229" s="21"/>
      <c r="EP229" s="21"/>
      <c r="EQ229" s="21"/>
      <c r="ER229" s="21"/>
      <c r="ES229" s="21"/>
      <c r="ET229" s="21"/>
      <c r="EU229" s="21"/>
      <c r="EV229" s="21"/>
      <c r="EW229" s="21"/>
      <c r="EX229" s="21"/>
      <c r="EY229" s="21"/>
      <c r="EZ229" s="21"/>
      <c r="FA229" s="21"/>
      <c r="FB229" s="21"/>
      <c r="FC229" s="21"/>
      <c r="FD229" s="21"/>
      <c r="FE229" s="21"/>
      <c r="FF229" s="21"/>
      <c r="FG229" s="21"/>
      <c r="FH229" s="21"/>
      <c r="FI229" s="21"/>
      <c r="FJ229" s="21"/>
      <c r="FK229" s="21"/>
      <c r="FL229" s="21"/>
      <c r="FM229" s="21"/>
      <c r="FN229" s="21"/>
      <c r="FO229" s="21"/>
      <c r="FP229" s="21"/>
      <c r="FQ229" s="21"/>
      <c r="FR229" s="21"/>
      <c r="FS229" s="21"/>
      <c r="FT229" s="21"/>
      <c r="FU229" s="21"/>
      <c r="FV229" s="21"/>
      <c r="FW229" s="21"/>
      <c r="FX229" s="21"/>
      <c r="FY229" s="21"/>
      <c r="FZ229" s="21"/>
      <c r="GA229" s="21"/>
      <c r="GB229" s="21"/>
      <c r="GC229" s="21"/>
      <c r="GD229" s="21"/>
      <c r="GE229" s="21"/>
      <c r="GF229" s="21"/>
      <c r="GG229" s="21"/>
      <c r="GH229" s="21"/>
      <c r="GI229" s="21"/>
      <c r="GJ229" s="21"/>
      <c r="GK229" s="21"/>
      <c r="GL229" s="21"/>
      <c r="GM229" s="21"/>
      <c r="GN229" s="21"/>
      <c r="GO229" s="21"/>
      <c r="GP229" s="21"/>
      <c r="GQ229" s="21"/>
      <c r="GR229" s="21"/>
      <c r="GS229" s="21"/>
      <c r="GT229" s="21"/>
      <c r="GU229" s="21"/>
      <c r="GV229" s="21"/>
      <c r="GW229" s="21"/>
      <c r="GX229" s="21"/>
      <c r="GY229" s="21"/>
      <c r="GZ229" s="21"/>
      <c r="HA229" s="21"/>
      <c r="HB229" s="21"/>
      <c r="HC229" s="21"/>
      <c r="HD229" s="21"/>
      <c r="HE229" s="21"/>
      <c r="HF229" s="21"/>
      <c r="HG229" s="21"/>
      <c r="HH229" s="21"/>
      <c r="HI229" s="21"/>
      <c r="HJ229" s="21"/>
      <c r="HK229" s="21"/>
      <c r="HL229" s="21"/>
      <c r="HM229" s="21"/>
      <c r="HN229" s="21"/>
      <c r="HO229" s="21"/>
      <c r="HP229" s="21"/>
      <c r="HQ229" s="21"/>
      <c r="HR229" s="21"/>
    </row>
    <row r="230" spans="3:226">
      <c r="C230" s="256"/>
      <c r="D230" s="256"/>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c r="CV230" s="21"/>
      <c r="CW230" s="21"/>
      <c r="CX230" s="21"/>
      <c r="CY230" s="21"/>
      <c r="CZ230" s="21"/>
      <c r="DA230" s="21"/>
      <c r="DB230" s="21"/>
      <c r="DC230" s="21"/>
      <c r="DD230" s="21"/>
      <c r="DE230" s="21"/>
      <c r="DF230" s="21"/>
      <c r="DG230" s="21"/>
      <c r="DH230" s="21"/>
      <c r="DI230" s="21"/>
      <c r="DJ230" s="21"/>
      <c r="DK230" s="21"/>
      <c r="DL230" s="21"/>
      <c r="DM230" s="21"/>
      <c r="DN230" s="21"/>
      <c r="DO230" s="21"/>
      <c r="DP230" s="21"/>
      <c r="DQ230" s="21"/>
      <c r="DR230" s="21"/>
      <c r="DS230" s="21"/>
      <c r="DT230" s="21"/>
      <c r="DU230" s="21"/>
      <c r="DV230" s="21"/>
      <c r="DW230" s="21"/>
      <c r="DX230" s="21"/>
      <c r="DY230" s="21"/>
      <c r="DZ230" s="21"/>
      <c r="EA230" s="21"/>
      <c r="EB230" s="21"/>
      <c r="EC230" s="21"/>
      <c r="ED230" s="21"/>
      <c r="EE230" s="21"/>
      <c r="EF230" s="21"/>
      <c r="EG230" s="21"/>
      <c r="EH230" s="21"/>
      <c r="EI230" s="21"/>
      <c r="EJ230" s="21"/>
      <c r="EK230" s="21"/>
      <c r="EL230" s="21"/>
      <c r="EM230" s="21"/>
      <c r="EN230" s="21"/>
      <c r="EO230" s="21"/>
      <c r="EP230" s="21"/>
      <c r="EQ230" s="21"/>
      <c r="ER230" s="21"/>
      <c r="ES230" s="21"/>
      <c r="ET230" s="21"/>
      <c r="EU230" s="21"/>
      <c r="EV230" s="21"/>
      <c r="EW230" s="21"/>
      <c r="EX230" s="21"/>
      <c r="EY230" s="21"/>
      <c r="EZ230" s="21"/>
      <c r="FA230" s="21"/>
      <c r="FB230" s="21"/>
      <c r="FC230" s="21"/>
      <c r="FD230" s="21"/>
      <c r="FE230" s="21"/>
      <c r="FF230" s="21"/>
      <c r="FG230" s="21"/>
      <c r="FH230" s="21"/>
      <c r="FI230" s="21"/>
      <c r="FJ230" s="21"/>
      <c r="FK230" s="21"/>
      <c r="FL230" s="21"/>
      <c r="FM230" s="21"/>
      <c r="FN230" s="21"/>
      <c r="FO230" s="21"/>
      <c r="FP230" s="21"/>
      <c r="FQ230" s="21"/>
      <c r="FR230" s="21"/>
      <c r="FS230" s="21"/>
      <c r="FT230" s="21"/>
      <c r="FU230" s="21"/>
      <c r="FV230" s="21"/>
      <c r="FW230" s="21"/>
      <c r="FX230" s="21"/>
      <c r="FY230" s="21"/>
      <c r="FZ230" s="21"/>
      <c r="GA230" s="21"/>
      <c r="GB230" s="21"/>
      <c r="GC230" s="21"/>
      <c r="GD230" s="21"/>
      <c r="GE230" s="21"/>
      <c r="GF230" s="21"/>
      <c r="GG230" s="21"/>
      <c r="GH230" s="21"/>
      <c r="GI230" s="21"/>
      <c r="GJ230" s="21"/>
      <c r="GK230" s="21"/>
      <c r="GL230" s="21"/>
      <c r="GM230" s="21"/>
      <c r="GN230" s="21"/>
      <c r="GO230" s="21"/>
      <c r="GP230" s="21"/>
      <c r="GQ230" s="21"/>
      <c r="GR230" s="21"/>
      <c r="GS230" s="21"/>
      <c r="GT230" s="21"/>
      <c r="GU230" s="21"/>
      <c r="GV230" s="21"/>
      <c r="GW230" s="21"/>
      <c r="GX230" s="21"/>
      <c r="GY230" s="21"/>
      <c r="GZ230" s="21"/>
      <c r="HA230" s="21"/>
      <c r="HB230" s="21"/>
      <c r="HC230" s="21"/>
      <c r="HD230" s="21"/>
      <c r="HE230" s="21"/>
      <c r="HF230" s="21"/>
      <c r="HG230" s="21"/>
      <c r="HH230" s="21"/>
      <c r="HI230" s="21"/>
      <c r="HJ230" s="21"/>
      <c r="HK230" s="21"/>
      <c r="HL230" s="21"/>
      <c r="HM230" s="21"/>
      <c r="HN230" s="21"/>
      <c r="HO230" s="21"/>
      <c r="HP230" s="21"/>
      <c r="HQ230" s="21"/>
      <c r="HR230" s="21"/>
    </row>
    <row r="231" spans="3:226">
      <c r="C231" s="256"/>
      <c r="D231" s="256"/>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c r="CV231" s="21"/>
      <c r="CW231" s="21"/>
      <c r="CX231" s="21"/>
      <c r="CY231" s="21"/>
      <c r="CZ231" s="21"/>
      <c r="DA231" s="21"/>
      <c r="DB231" s="21"/>
      <c r="DC231" s="21"/>
      <c r="DD231" s="21"/>
      <c r="DE231" s="21"/>
      <c r="DF231" s="21"/>
      <c r="DG231" s="21"/>
      <c r="DH231" s="21"/>
      <c r="DI231" s="21"/>
      <c r="DJ231" s="21"/>
      <c r="DK231" s="21"/>
      <c r="DL231" s="21"/>
      <c r="DM231" s="21"/>
      <c r="DN231" s="21"/>
      <c r="DO231" s="21"/>
      <c r="DP231" s="21"/>
      <c r="DQ231" s="21"/>
      <c r="DR231" s="21"/>
      <c r="DS231" s="21"/>
      <c r="DT231" s="21"/>
      <c r="DU231" s="21"/>
      <c r="DV231" s="21"/>
      <c r="DW231" s="21"/>
      <c r="DX231" s="21"/>
      <c r="DY231" s="21"/>
      <c r="DZ231" s="21"/>
      <c r="EA231" s="21"/>
      <c r="EB231" s="21"/>
      <c r="EC231" s="21"/>
      <c r="ED231" s="21"/>
      <c r="EE231" s="21"/>
      <c r="EF231" s="21"/>
      <c r="EG231" s="21"/>
      <c r="EH231" s="21"/>
      <c r="EI231" s="21"/>
      <c r="EJ231" s="21"/>
      <c r="EK231" s="21"/>
      <c r="EL231" s="21"/>
      <c r="EM231" s="21"/>
      <c r="EN231" s="21"/>
      <c r="EO231" s="21"/>
      <c r="EP231" s="21"/>
      <c r="EQ231" s="21"/>
      <c r="ER231" s="21"/>
      <c r="ES231" s="21"/>
      <c r="ET231" s="21"/>
      <c r="EU231" s="21"/>
      <c r="EV231" s="21"/>
      <c r="EW231" s="21"/>
      <c r="EX231" s="21"/>
      <c r="EY231" s="21"/>
      <c r="EZ231" s="21"/>
      <c r="FA231" s="21"/>
      <c r="FB231" s="21"/>
      <c r="FC231" s="21"/>
      <c r="FD231" s="21"/>
      <c r="FE231" s="21"/>
      <c r="FF231" s="21"/>
      <c r="FG231" s="21"/>
      <c r="FH231" s="21"/>
      <c r="FI231" s="21"/>
      <c r="FJ231" s="21"/>
      <c r="FK231" s="21"/>
      <c r="FL231" s="21"/>
      <c r="FM231" s="21"/>
      <c r="FN231" s="21"/>
      <c r="FO231" s="21"/>
      <c r="FP231" s="21"/>
      <c r="FQ231" s="21"/>
      <c r="FR231" s="21"/>
      <c r="FS231" s="21"/>
      <c r="FT231" s="21"/>
      <c r="FU231" s="21"/>
      <c r="FV231" s="21"/>
      <c r="FW231" s="21"/>
      <c r="FX231" s="21"/>
      <c r="FY231" s="21"/>
      <c r="FZ231" s="21"/>
      <c r="GA231" s="21"/>
      <c r="GB231" s="21"/>
      <c r="GC231" s="21"/>
      <c r="GD231" s="21"/>
      <c r="GE231" s="21"/>
      <c r="GF231" s="21"/>
      <c r="GG231" s="21"/>
      <c r="GH231" s="21"/>
      <c r="GI231" s="21"/>
      <c r="GJ231" s="21"/>
      <c r="GK231" s="21"/>
      <c r="GL231" s="21"/>
      <c r="GM231" s="21"/>
      <c r="GN231" s="21"/>
      <c r="GO231" s="21"/>
      <c r="GP231" s="21"/>
      <c r="GQ231" s="21"/>
      <c r="GR231" s="21"/>
      <c r="GS231" s="21"/>
      <c r="GT231" s="21"/>
      <c r="GU231" s="21"/>
      <c r="GV231" s="21"/>
      <c r="GW231" s="21"/>
      <c r="GX231" s="21"/>
      <c r="GY231" s="21"/>
      <c r="GZ231" s="21"/>
      <c r="HA231" s="21"/>
      <c r="HB231" s="21"/>
      <c r="HC231" s="21"/>
      <c r="HD231" s="21"/>
      <c r="HE231" s="21"/>
      <c r="HF231" s="21"/>
      <c r="HG231" s="21"/>
      <c r="HH231" s="21"/>
      <c r="HI231" s="21"/>
      <c r="HJ231" s="21"/>
      <c r="HK231" s="21"/>
      <c r="HL231" s="21"/>
      <c r="HM231" s="21"/>
      <c r="HN231" s="21"/>
      <c r="HO231" s="21"/>
      <c r="HP231" s="21"/>
      <c r="HQ231" s="21"/>
      <c r="HR231" s="21"/>
    </row>
    <row r="232" spans="3:226">
      <c r="C232" s="256"/>
      <c r="D232" s="256"/>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1"/>
      <c r="DX232" s="21"/>
      <c r="DY232" s="21"/>
      <c r="DZ232" s="21"/>
      <c r="EA232" s="21"/>
      <c r="EB232" s="21"/>
      <c r="EC232" s="21"/>
      <c r="ED232" s="21"/>
      <c r="EE232" s="21"/>
      <c r="EF232" s="21"/>
      <c r="EG232" s="21"/>
      <c r="EH232" s="21"/>
      <c r="EI232" s="21"/>
      <c r="EJ232" s="21"/>
      <c r="EK232" s="21"/>
      <c r="EL232" s="21"/>
      <c r="EM232" s="21"/>
      <c r="EN232" s="21"/>
      <c r="EO232" s="21"/>
      <c r="EP232" s="21"/>
      <c r="EQ232" s="21"/>
      <c r="ER232" s="21"/>
      <c r="ES232" s="21"/>
      <c r="ET232" s="21"/>
      <c r="EU232" s="21"/>
      <c r="EV232" s="21"/>
      <c r="EW232" s="21"/>
      <c r="EX232" s="21"/>
      <c r="EY232" s="21"/>
      <c r="EZ232" s="21"/>
      <c r="FA232" s="21"/>
      <c r="FB232" s="21"/>
      <c r="FC232" s="21"/>
      <c r="FD232" s="21"/>
      <c r="FE232" s="21"/>
      <c r="FF232" s="21"/>
      <c r="FG232" s="21"/>
      <c r="FH232" s="21"/>
      <c r="FI232" s="21"/>
      <c r="FJ232" s="21"/>
      <c r="FK232" s="21"/>
      <c r="FL232" s="21"/>
      <c r="FM232" s="21"/>
      <c r="FN232" s="21"/>
      <c r="FO232" s="21"/>
      <c r="FP232" s="21"/>
      <c r="FQ232" s="21"/>
      <c r="FR232" s="21"/>
      <c r="FS232" s="21"/>
      <c r="FT232" s="21"/>
      <c r="FU232" s="21"/>
      <c r="FV232" s="21"/>
      <c r="FW232" s="21"/>
      <c r="FX232" s="21"/>
      <c r="FY232" s="21"/>
      <c r="FZ232" s="21"/>
      <c r="GA232" s="21"/>
      <c r="GB232" s="21"/>
      <c r="GC232" s="21"/>
      <c r="GD232" s="21"/>
      <c r="GE232" s="21"/>
      <c r="GF232" s="21"/>
      <c r="GG232" s="21"/>
      <c r="GH232" s="21"/>
      <c r="GI232" s="21"/>
      <c r="GJ232" s="21"/>
      <c r="GK232" s="21"/>
      <c r="GL232" s="21"/>
      <c r="GM232" s="21"/>
      <c r="GN232" s="21"/>
      <c r="GO232" s="21"/>
      <c r="GP232" s="21"/>
      <c r="GQ232" s="21"/>
      <c r="GR232" s="21"/>
      <c r="GS232" s="21"/>
      <c r="GT232" s="21"/>
      <c r="GU232" s="21"/>
      <c r="GV232" s="21"/>
      <c r="GW232" s="21"/>
      <c r="GX232" s="21"/>
      <c r="GY232" s="21"/>
      <c r="GZ232" s="21"/>
      <c r="HA232" s="21"/>
      <c r="HB232" s="21"/>
      <c r="HC232" s="21"/>
      <c r="HD232" s="21"/>
      <c r="HE232" s="21"/>
      <c r="HF232" s="21"/>
      <c r="HG232" s="21"/>
      <c r="HH232" s="21"/>
      <c r="HI232" s="21"/>
      <c r="HJ232" s="21"/>
      <c r="HK232" s="21"/>
      <c r="HL232" s="21"/>
      <c r="HM232" s="21"/>
      <c r="HN232" s="21"/>
      <c r="HO232" s="21"/>
      <c r="HP232" s="21"/>
      <c r="HQ232" s="21"/>
      <c r="HR232" s="21"/>
    </row>
    <row r="233" spans="3:226">
      <c r="C233" s="256"/>
      <c r="D233" s="256"/>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1"/>
      <c r="CN233" s="21"/>
      <c r="CO233" s="21"/>
      <c r="CP233" s="21"/>
      <c r="CQ233" s="21"/>
      <c r="CR233" s="21"/>
      <c r="CS233" s="21"/>
      <c r="CT233" s="21"/>
      <c r="CU233" s="21"/>
      <c r="CV233" s="21"/>
      <c r="CW233" s="21"/>
      <c r="CX233" s="21"/>
      <c r="CY233" s="21"/>
      <c r="CZ233" s="21"/>
      <c r="DA233" s="21"/>
      <c r="DB233" s="21"/>
      <c r="DC233" s="21"/>
      <c r="DD233" s="21"/>
      <c r="DE233" s="21"/>
      <c r="DF233" s="21"/>
      <c r="DG233" s="21"/>
      <c r="DH233" s="21"/>
      <c r="DI233" s="21"/>
      <c r="DJ233" s="21"/>
      <c r="DK233" s="21"/>
      <c r="DL233" s="21"/>
      <c r="DM233" s="21"/>
      <c r="DN233" s="21"/>
      <c r="DO233" s="21"/>
      <c r="DP233" s="21"/>
      <c r="DQ233" s="21"/>
      <c r="DR233" s="21"/>
      <c r="DS233" s="21"/>
      <c r="DT233" s="21"/>
      <c r="DU233" s="21"/>
      <c r="DV233" s="21"/>
      <c r="DW233" s="21"/>
      <c r="DX233" s="21"/>
      <c r="DY233" s="21"/>
      <c r="DZ233" s="21"/>
      <c r="EA233" s="21"/>
      <c r="EB233" s="21"/>
      <c r="EC233" s="21"/>
      <c r="ED233" s="21"/>
      <c r="EE233" s="21"/>
      <c r="EF233" s="21"/>
      <c r="EG233" s="21"/>
      <c r="EH233" s="21"/>
      <c r="EI233" s="21"/>
      <c r="EJ233" s="21"/>
      <c r="EK233" s="21"/>
      <c r="EL233" s="21"/>
      <c r="EM233" s="21"/>
      <c r="EN233" s="21"/>
      <c r="EO233" s="21"/>
      <c r="EP233" s="21"/>
      <c r="EQ233" s="21"/>
      <c r="ER233" s="21"/>
      <c r="ES233" s="21"/>
      <c r="ET233" s="21"/>
      <c r="EU233" s="21"/>
      <c r="EV233" s="21"/>
      <c r="EW233" s="21"/>
      <c r="EX233" s="21"/>
      <c r="EY233" s="21"/>
      <c r="EZ233" s="21"/>
      <c r="FA233" s="21"/>
      <c r="FB233" s="21"/>
      <c r="FC233" s="21"/>
      <c r="FD233" s="21"/>
      <c r="FE233" s="21"/>
      <c r="FF233" s="21"/>
      <c r="FG233" s="21"/>
      <c r="FH233" s="21"/>
      <c r="FI233" s="21"/>
      <c r="FJ233" s="21"/>
      <c r="FK233" s="21"/>
      <c r="FL233" s="21"/>
      <c r="FM233" s="21"/>
      <c r="FN233" s="21"/>
      <c r="FO233" s="21"/>
      <c r="FP233" s="21"/>
      <c r="FQ233" s="21"/>
      <c r="FR233" s="21"/>
      <c r="FS233" s="21"/>
      <c r="FT233" s="21"/>
      <c r="FU233" s="21"/>
      <c r="FV233" s="21"/>
      <c r="FW233" s="21"/>
      <c r="FX233" s="21"/>
      <c r="FY233" s="21"/>
      <c r="FZ233" s="21"/>
      <c r="GA233" s="21"/>
      <c r="GB233" s="21"/>
      <c r="GC233" s="21"/>
      <c r="GD233" s="21"/>
      <c r="GE233" s="21"/>
      <c r="GF233" s="21"/>
      <c r="GG233" s="21"/>
      <c r="GH233" s="21"/>
      <c r="GI233" s="21"/>
      <c r="GJ233" s="21"/>
      <c r="GK233" s="21"/>
      <c r="GL233" s="21"/>
      <c r="GM233" s="21"/>
      <c r="GN233" s="21"/>
      <c r="GO233" s="21"/>
      <c r="GP233" s="21"/>
      <c r="GQ233" s="21"/>
      <c r="GR233" s="21"/>
      <c r="GS233" s="21"/>
      <c r="GT233" s="21"/>
      <c r="GU233" s="21"/>
      <c r="GV233" s="21"/>
      <c r="GW233" s="21"/>
      <c r="GX233" s="21"/>
      <c r="GY233" s="21"/>
      <c r="GZ233" s="21"/>
      <c r="HA233" s="21"/>
      <c r="HB233" s="21"/>
      <c r="HC233" s="21"/>
      <c r="HD233" s="21"/>
      <c r="HE233" s="21"/>
      <c r="HF233" s="21"/>
      <c r="HG233" s="21"/>
      <c r="HH233" s="21"/>
      <c r="HI233" s="21"/>
      <c r="HJ233" s="21"/>
      <c r="HK233" s="21"/>
      <c r="HL233" s="21"/>
      <c r="HM233" s="21"/>
      <c r="HN233" s="21"/>
      <c r="HO233" s="21"/>
      <c r="HP233" s="21"/>
      <c r="HQ233" s="21"/>
      <c r="HR233" s="21"/>
    </row>
    <row r="234" spans="3:226">
      <c r="C234" s="256"/>
      <c r="D234" s="256"/>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1"/>
      <c r="DF234" s="21"/>
      <c r="DG234" s="21"/>
      <c r="DH234" s="21"/>
      <c r="DI234" s="21"/>
      <c r="DJ234" s="21"/>
      <c r="DK234" s="21"/>
      <c r="DL234" s="21"/>
      <c r="DM234" s="21"/>
      <c r="DN234" s="21"/>
      <c r="DO234" s="21"/>
      <c r="DP234" s="21"/>
      <c r="DQ234" s="21"/>
      <c r="DR234" s="21"/>
      <c r="DS234" s="21"/>
      <c r="DT234" s="21"/>
      <c r="DU234" s="21"/>
      <c r="DV234" s="21"/>
      <c r="DW234" s="21"/>
      <c r="DX234" s="21"/>
      <c r="DY234" s="21"/>
      <c r="DZ234" s="21"/>
      <c r="EA234" s="21"/>
      <c r="EB234" s="21"/>
      <c r="EC234" s="21"/>
      <c r="ED234" s="21"/>
      <c r="EE234" s="21"/>
      <c r="EF234" s="21"/>
      <c r="EG234" s="21"/>
      <c r="EH234" s="21"/>
      <c r="EI234" s="21"/>
      <c r="EJ234" s="21"/>
      <c r="EK234" s="21"/>
      <c r="EL234" s="21"/>
      <c r="EM234" s="21"/>
      <c r="EN234" s="21"/>
      <c r="EO234" s="21"/>
      <c r="EP234" s="21"/>
      <c r="EQ234" s="21"/>
      <c r="ER234" s="21"/>
      <c r="ES234" s="21"/>
      <c r="ET234" s="21"/>
      <c r="EU234" s="21"/>
      <c r="EV234" s="21"/>
      <c r="EW234" s="21"/>
      <c r="EX234" s="21"/>
      <c r="EY234" s="21"/>
      <c r="EZ234" s="21"/>
      <c r="FA234" s="21"/>
      <c r="FB234" s="21"/>
      <c r="FC234" s="21"/>
      <c r="FD234" s="21"/>
      <c r="FE234" s="21"/>
      <c r="FF234" s="21"/>
      <c r="FG234" s="21"/>
      <c r="FH234" s="21"/>
      <c r="FI234" s="21"/>
      <c r="FJ234" s="21"/>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1"/>
      <c r="GJ234" s="21"/>
      <c r="GK234" s="21"/>
      <c r="GL234" s="21"/>
      <c r="GM234" s="21"/>
      <c r="GN234" s="21"/>
      <c r="GO234" s="21"/>
      <c r="GP234" s="21"/>
      <c r="GQ234" s="21"/>
      <c r="GR234" s="21"/>
      <c r="GS234" s="21"/>
      <c r="GT234" s="21"/>
      <c r="GU234" s="21"/>
      <c r="GV234" s="21"/>
      <c r="GW234" s="21"/>
      <c r="GX234" s="21"/>
      <c r="GY234" s="21"/>
      <c r="GZ234" s="21"/>
      <c r="HA234" s="21"/>
      <c r="HB234" s="21"/>
      <c r="HC234" s="21"/>
      <c r="HD234" s="21"/>
      <c r="HE234" s="21"/>
      <c r="HF234" s="21"/>
      <c r="HG234" s="21"/>
      <c r="HH234" s="21"/>
      <c r="HI234" s="21"/>
      <c r="HJ234" s="21"/>
      <c r="HK234" s="21"/>
      <c r="HL234" s="21"/>
      <c r="HM234" s="21"/>
      <c r="HN234" s="21"/>
      <c r="HO234" s="21"/>
      <c r="HP234" s="21"/>
      <c r="HQ234" s="21"/>
      <c r="HR234" s="21"/>
    </row>
    <row r="235" spans="3:226">
      <c r="C235" s="256"/>
      <c r="D235" s="256"/>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c r="DH235" s="21"/>
      <c r="DI235" s="21"/>
      <c r="DJ235" s="21"/>
      <c r="DK235" s="21"/>
      <c r="DL235" s="21"/>
      <c r="DM235" s="21"/>
      <c r="DN235" s="21"/>
      <c r="DO235" s="21"/>
      <c r="DP235" s="21"/>
      <c r="DQ235" s="21"/>
      <c r="DR235" s="21"/>
      <c r="DS235" s="21"/>
      <c r="DT235" s="21"/>
      <c r="DU235" s="21"/>
      <c r="DV235" s="21"/>
      <c r="DW235" s="21"/>
      <c r="DX235" s="21"/>
      <c r="DY235" s="21"/>
      <c r="DZ235" s="21"/>
      <c r="EA235" s="21"/>
      <c r="EB235" s="21"/>
      <c r="EC235" s="21"/>
      <c r="ED235" s="21"/>
      <c r="EE235" s="21"/>
      <c r="EF235" s="21"/>
      <c r="EG235" s="21"/>
      <c r="EH235" s="21"/>
      <c r="EI235" s="21"/>
      <c r="EJ235" s="21"/>
      <c r="EK235" s="21"/>
      <c r="EL235" s="21"/>
      <c r="EM235" s="21"/>
      <c r="EN235" s="21"/>
      <c r="EO235" s="21"/>
      <c r="EP235" s="21"/>
      <c r="EQ235" s="21"/>
      <c r="ER235" s="21"/>
      <c r="ES235" s="21"/>
      <c r="ET235" s="21"/>
      <c r="EU235" s="21"/>
      <c r="EV235" s="21"/>
      <c r="EW235" s="21"/>
      <c r="EX235" s="21"/>
      <c r="EY235" s="21"/>
      <c r="EZ235" s="21"/>
      <c r="FA235" s="21"/>
      <c r="FB235" s="21"/>
      <c r="FC235" s="21"/>
      <c r="FD235" s="21"/>
      <c r="FE235" s="21"/>
      <c r="FF235" s="21"/>
      <c r="FG235" s="21"/>
      <c r="FH235" s="21"/>
      <c r="FI235" s="21"/>
      <c r="FJ235" s="21"/>
      <c r="FK235" s="21"/>
      <c r="FL235" s="21"/>
      <c r="FM235" s="21"/>
      <c r="FN235" s="21"/>
      <c r="FO235" s="21"/>
      <c r="FP235" s="21"/>
      <c r="FQ235" s="21"/>
      <c r="FR235" s="21"/>
      <c r="FS235" s="21"/>
      <c r="FT235" s="21"/>
      <c r="FU235" s="21"/>
      <c r="FV235" s="21"/>
      <c r="FW235" s="21"/>
      <c r="FX235" s="21"/>
      <c r="FY235" s="21"/>
      <c r="FZ235" s="21"/>
      <c r="GA235" s="21"/>
      <c r="GB235" s="21"/>
      <c r="GC235" s="21"/>
      <c r="GD235" s="21"/>
      <c r="GE235" s="21"/>
      <c r="GF235" s="21"/>
      <c r="GG235" s="21"/>
      <c r="GH235" s="21"/>
      <c r="GI235" s="21"/>
      <c r="GJ235" s="21"/>
      <c r="GK235" s="21"/>
      <c r="GL235" s="21"/>
      <c r="GM235" s="21"/>
      <c r="GN235" s="21"/>
      <c r="GO235" s="21"/>
      <c r="GP235" s="21"/>
      <c r="GQ235" s="21"/>
      <c r="GR235" s="21"/>
      <c r="GS235" s="21"/>
      <c r="GT235" s="21"/>
      <c r="GU235" s="21"/>
      <c r="GV235" s="21"/>
      <c r="GW235" s="21"/>
      <c r="GX235" s="21"/>
      <c r="GY235" s="21"/>
      <c r="GZ235" s="21"/>
      <c r="HA235" s="21"/>
      <c r="HB235" s="21"/>
      <c r="HC235" s="21"/>
      <c r="HD235" s="21"/>
      <c r="HE235" s="21"/>
      <c r="HF235" s="21"/>
      <c r="HG235" s="21"/>
      <c r="HH235" s="21"/>
      <c r="HI235" s="21"/>
      <c r="HJ235" s="21"/>
      <c r="HK235" s="21"/>
      <c r="HL235" s="21"/>
      <c r="HM235" s="21"/>
      <c r="HN235" s="21"/>
      <c r="HO235" s="21"/>
      <c r="HP235" s="21"/>
      <c r="HQ235" s="21"/>
      <c r="HR235" s="21"/>
    </row>
    <row r="236" spans="3:226">
      <c r="C236" s="256"/>
      <c r="D236" s="256"/>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1"/>
      <c r="DL236" s="21"/>
      <c r="DM236" s="21"/>
      <c r="DN236" s="21"/>
      <c r="DO236" s="21"/>
      <c r="DP236" s="21"/>
      <c r="DQ236" s="21"/>
      <c r="DR236" s="21"/>
      <c r="DS236" s="21"/>
      <c r="DT236" s="21"/>
      <c r="DU236" s="21"/>
      <c r="DV236" s="21"/>
      <c r="DW236" s="21"/>
      <c r="DX236" s="21"/>
      <c r="DY236" s="21"/>
      <c r="DZ236" s="21"/>
      <c r="EA236" s="21"/>
      <c r="EB236" s="21"/>
      <c r="EC236" s="21"/>
      <c r="ED236" s="21"/>
      <c r="EE236" s="21"/>
      <c r="EF236" s="21"/>
      <c r="EG236" s="21"/>
      <c r="EH236" s="21"/>
      <c r="EI236" s="21"/>
      <c r="EJ236" s="21"/>
      <c r="EK236" s="21"/>
      <c r="EL236" s="21"/>
      <c r="EM236" s="21"/>
      <c r="EN236" s="21"/>
      <c r="EO236" s="21"/>
      <c r="EP236" s="21"/>
      <c r="EQ236" s="21"/>
      <c r="ER236" s="21"/>
      <c r="ES236" s="21"/>
      <c r="ET236" s="21"/>
      <c r="EU236" s="21"/>
      <c r="EV236" s="21"/>
      <c r="EW236" s="21"/>
      <c r="EX236" s="21"/>
      <c r="EY236" s="21"/>
      <c r="EZ236" s="21"/>
      <c r="FA236" s="21"/>
      <c r="FB236" s="21"/>
      <c r="FC236" s="21"/>
      <c r="FD236" s="21"/>
      <c r="FE236" s="21"/>
      <c r="FF236" s="21"/>
      <c r="FG236" s="21"/>
      <c r="FH236" s="21"/>
      <c r="FI236" s="21"/>
      <c r="FJ236" s="21"/>
      <c r="FK236" s="21"/>
    </row>
    <row r="237" spans="3:226">
      <c r="C237" s="256"/>
      <c r="D237" s="256"/>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1"/>
      <c r="CN237" s="21"/>
      <c r="CO237" s="21"/>
      <c r="CP237" s="21"/>
      <c r="CQ237" s="21"/>
      <c r="CR237" s="21"/>
      <c r="CS237" s="21"/>
      <c r="CT237" s="21"/>
      <c r="CU237" s="21"/>
      <c r="CV237" s="21"/>
      <c r="CW237" s="21"/>
      <c r="CX237" s="21"/>
      <c r="CY237" s="21"/>
      <c r="CZ237" s="21"/>
      <c r="DA237" s="21"/>
      <c r="DB237" s="21"/>
      <c r="DC237" s="21"/>
      <c r="DD237" s="21"/>
      <c r="DE237" s="21"/>
      <c r="DF237" s="21"/>
      <c r="DG237" s="21"/>
      <c r="DH237" s="21"/>
      <c r="DI237" s="21"/>
      <c r="DJ237" s="21"/>
      <c r="DK237" s="21"/>
      <c r="DL237" s="21"/>
      <c r="DM237" s="21"/>
      <c r="DN237" s="21"/>
      <c r="DO237" s="21"/>
      <c r="DP237" s="21"/>
      <c r="DQ237" s="21"/>
      <c r="DR237" s="21"/>
      <c r="DS237" s="21"/>
      <c r="DT237" s="21"/>
      <c r="DU237" s="21"/>
      <c r="DV237" s="21"/>
      <c r="DW237" s="21"/>
      <c r="DX237" s="21"/>
      <c r="DY237" s="21"/>
      <c r="DZ237" s="21"/>
      <c r="EA237" s="21"/>
      <c r="EB237" s="21"/>
      <c r="EC237" s="21"/>
      <c r="ED237" s="21"/>
      <c r="EE237" s="21"/>
      <c r="EF237" s="21"/>
      <c r="EG237" s="21"/>
      <c r="EH237" s="21"/>
      <c r="EI237" s="21"/>
      <c r="EJ237" s="21"/>
      <c r="EK237" s="21"/>
      <c r="EL237" s="21"/>
      <c r="EM237" s="21"/>
      <c r="EN237" s="21"/>
      <c r="EO237" s="21"/>
      <c r="EP237" s="21"/>
      <c r="EQ237" s="21"/>
      <c r="ER237" s="21"/>
      <c r="ES237" s="21"/>
      <c r="ET237" s="21"/>
      <c r="EU237" s="21"/>
      <c r="EV237" s="21"/>
      <c r="EW237" s="21"/>
      <c r="EX237" s="21"/>
      <c r="EY237" s="21"/>
      <c r="EZ237" s="21"/>
      <c r="FA237" s="21"/>
      <c r="FB237" s="21"/>
      <c r="FC237" s="21"/>
      <c r="FD237" s="21"/>
      <c r="FE237" s="21"/>
      <c r="FF237" s="21"/>
      <c r="FG237" s="21"/>
      <c r="FH237" s="21"/>
      <c r="FI237" s="21"/>
      <c r="FJ237" s="21"/>
      <c r="FK237" s="21"/>
    </row>
    <row r="238" spans="3:226">
      <c r="C238" s="256"/>
      <c r="D238" s="256"/>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c r="CU238" s="21"/>
      <c r="CV238" s="21"/>
      <c r="CW238" s="21"/>
      <c r="CX238" s="21"/>
      <c r="CY238" s="21"/>
      <c r="CZ238" s="21"/>
      <c r="DA238" s="21"/>
      <c r="DB238" s="21"/>
      <c r="DC238" s="21"/>
      <c r="DD238" s="21"/>
      <c r="DE238" s="21"/>
      <c r="DF238" s="21"/>
      <c r="DG238" s="21"/>
      <c r="DH238" s="21"/>
      <c r="DI238" s="21"/>
      <c r="DJ238" s="21"/>
      <c r="DK238" s="21"/>
      <c r="DL238" s="21"/>
      <c r="DM238" s="21"/>
      <c r="DN238" s="21"/>
      <c r="DO238" s="21"/>
      <c r="DP238" s="21"/>
      <c r="DQ238" s="21"/>
      <c r="DR238" s="21"/>
      <c r="DS238" s="21"/>
      <c r="DT238" s="21"/>
      <c r="DU238" s="21"/>
      <c r="DV238" s="21"/>
      <c r="DW238" s="21"/>
      <c r="DX238" s="21"/>
      <c r="DY238" s="21"/>
      <c r="DZ238" s="21"/>
      <c r="EA238" s="21"/>
      <c r="EB238" s="21"/>
      <c r="EC238" s="21"/>
      <c r="ED238" s="21"/>
      <c r="EE238" s="21"/>
      <c r="EF238" s="21"/>
      <c r="EG238" s="21"/>
      <c r="EH238" s="21"/>
      <c r="EI238" s="21"/>
      <c r="EJ238" s="21"/>
      <c r="EK238" s="21"/>
      <c r="EL238" s="21"/>
      <c r="EM238" s="21"/>
      <c r="EN238" s="21"/>
      <c r="EO238" s="21"/>
      <c r="EP238" s="21"/>
      <c r="EQ238" s="21"/>
      <c r="ER238" s="21"/>
      <c r="ES238" s="21"/>
      <c r="ET238" s="21"/>
      <c r="EU238" s="21"/>
      <c r="EV238" s="21"/>
      <c r="EW238" s="21"/>
      <c r="EX238" s="21"/>
      <c r="EY238" s="21"/>
      <c r="EZ238" s="21"/>
      <c r="FA238" s="21"/>
      <c r="FB238" s="21"/>
      <c r="FC238" s="21"/>
      <c r="FD238" s="21"/>
      <c r="FE238" s="21"/>
      <c r="FF238" s="21"/>
      <c r="FG238" s="21"/>
      <c r="FH238" s="21"/>
      <c r="FI238" s="21"/>
      <c r="FJ238" s="21"/>
      <c r="FK238" s="21"/>
    </row>
    <row r="239" spans="3:226">
      <c r="C239" s="256"/>
      <c r="D239" s="256"/>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1"/>
      <c r="CN239" s="21"/>
      <c r="CO239" s="21"/>
      <c r="CP239" s="21"/>
      <c r="CQ239" s="21"/>
      <c r="CR239" s="21"/>
      <c r="CS239" s="21"/>
      <c r="CT239" s="21"/>
      <c r="CU239" s="21"/>
      <c r="CV239" s="21"/>
      <c r="CW239" s="21"/>
      <c r="CX239" s="21"/>
      <c r="CY239" s="21"/>
      <c r="CZ239" s="21"/>
      <c r="DA239" s="21"/>
      <c r="DB239" s="21"/>
      <c r="DC239" s="21"/>
      <c r="DD239" s="21"/>
      <c r="DE239" s="21"/>
      <c r="DF239" s="21"/>
      <c r="DG239" s="21"/>
      <c r="DH239" s="21"/>
      <c r="DI239" s="21"/>
      <c r="DJ239" s="21"/>
      <c r="DK239" s="21"/>
      <c r="DL239" s="21"/>
      <c r="DM239" s="21"/>
      <c r="DN239" s="21"/>
      <c r="DO239" s="21"/>
      <c r="DP239" s="21"/>
      <c r="DQ239" s="21"/>
      <c r="DR239" s="21"/>
      <c r="DS239" s="21"/>
      <c r="DT239" s="21"/>
      <c r="DU239" s="21"/>
      <c r="DV239" s="21"/>
      <c r="DW239" s="21"/>
      <c r="DX239" s="21"/>
      <c r="DY239" s="21"/>
      <c r="DZ239" s="21"/>
      <c r="EA239" s="21"/>
      <c r="EB239" s="21"/>
      <c r="EC239" s="21"/>
      <c r="ED239" s="21"/>
      <c r="EE239" s="21"/>
      <c r="EF239" s="21"/>
      <c r="EG239" s="21"/>
      <c r="EH239" s="21"/>
      <c r="EI239" s="21"/>
      <c r="EJ239" s="21"/>
      <c r="EK239" s="21"/>
      <c r="EL239" s="21"/>
      <c r="EM239" s="21"/>
      <c r="EN239" s="21"/>
      <c r="EO239" s="21"/>
      <c r="EP239" s="21"/>
      <c r="EQ239" s="21"/>
      <c r="ER239" s="21"/>
      <c r="ES239" s="21"/>
      <c r="ET239" s="21"/>
      <c r="EU239" s="21"/>
      <c r="EV239" s="21"/>
      <c r="EW239" s="21"/>
      <c r="EX239" s="21"/>
      <c r="EY239" s="21"/>
      <c r="EZ239" s="21"/>
      <c r="FA239" s="21"/>
      <c r="FB239" s="21"/>
      <c r="FC239" s="21"/>
      <c r="FD239" s="21"/>
      <c r="FE239" s="21"/>
      <c r="FF239" s="21"/>
      <c r="FG239" s="21"/>
      <c r="FH239" s="21"/>
      <c r="FI239" s="21"/>
      <c r="FJ239" s="21"/>
      <c r="FK239" s="21"/>
    </row>
    <row r="240" spans="3:226">
      <c r="C240" s="256"/>
      <c r="D240" s="256"/>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c r="CU240" s="21"/>
      <c r="CV240" s="21"/>
      <c r="CW240" s="21"/>
      <c r="CX240" s="21"/>
      <c r="CY240" s="21"/>
      <c r="CZ240" s="21"/>
      <c r="DA240" s="21"/>
      <c r="DB240" s="21"/>
      <c r="DC240" s="21"/>
      <c r="DD240" s="21"/>
      <c r="DE240" s="21"/>
      <c r="DF240" s="21"/>
      <c r="DG240" s="21"/>
      <c r="DH240" s="21"/>
      <c r="DI240" s="21"/>
      <c r="DJ240" s="21"/>
      <c r="DK240" s="21"/>
      <c r="DL240" s="21"/>
      <c r="DM240" s="21"/>
      <c r="DN240" s="21"/>
      <c r="DO240" s="21"/>
      <c r="DP240" s="21"/>
      <c r="DQ240" s="21"/>
      <c r="DR240" s="21"/>
      <c r="DS240" s="21"/>
      <c r="DT240" s="21"/>
      <c r="DU240" s="21"/>
      <c r="DV240" s="21"/>
      <c r="DW240" s="21"/>
      <c r="DX240" s="21"/>
      <c r="DY240" s="21"/>
      <c r="DZ240" s="21"/>
      <c r="EA240" s="21"/>
      <c r="EB240" s="21"/>
      <c r="EC240" s="21"/>
      <c r="ED240" s="21"/>
      <c r="EE240" s="21"/>
      <c r="EF240" s="21"/>
      <c r="EG240" s="21"/>
      <c r="EH240" s="21"/>
      <c r="EI240" s="21"/>
      <c r="EJ240" s="21"/>
      <c r="EK240" s="21"/>
      <c r="EL240" s="21"/>
      <c r="EM240" s="21"/>
      <c r="EN240" s="21"/>
      <c r="EO240" s="21"/>
      <c r="EP240" s="21"/>
      <c r="EQ240" s="21"/>
      <c r="ER240" s="21"/>
      <c r="ES240" s="21"/>
      <c r="ET240" s="21"/>
      <c r="EU240" s="21"/>
      <c r="EV240" s="21"/>
      <c r="EW240" s="21"/>
      <c r="EX240" s="21"/>
      <c r="EY240" s="21"/>
      <c r="EZ240" s="21"/>
      <c r="FA240" s="21"/>
      <c r="FB240" s="21"/>
      <c r="FC240" s="21"/>
      <c r="FD240" s="21"/>
      <c r="FE240" s="21"/>
      <c r="FF240" s="21"/>
      <c r="FG240" s="21"/>
      <c r="FH240" s="21"/>
      <c r="FI240" s="21"/>
      <c r="FJ240" s="21"/>
      <c r="FK240" s="21"/>
    </row>
    <row r="241" spans="3:167">
      <c r="C241" s="256"/>
      <c r="D241" s="256"/>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1"/>
      <c r="CN241" s="21"/>
      <c r="CO241" s="21"/>
      <c r="CP241" s="21"/>
      <c r="CQ241" s="21"/>
      <c r="CR241" s="21"/>
      <c r="CS241" s="21"/>
      <c r="CT241" s="21"/>
      <c r="CU241" s="21"/>
      <c r="CV241" s="21"/>
      <c r="CW241" s="21"/>
      <c r="CX241" s="21"/>
      <c r="CY241" s="21"/>
      <c r="CZ241" s="21"/>
      <c r="DA241" s="21"/>
      <c r="DB241" s="21"/>
      <c r="DC241" s="21"/>
      <c r="DD241" s="21"/>
      <c r="DE241" s="21"/>
      <c r="DF241" s="21"/>
      <c r="DG241" s="21"/>
      <c r="DH241" s="21"/>
      <c r="DI241" s="21"/>
      <c r="DJ241" s="21"/>
      <c r="DK241" s="21"/>
      <c r="DL241" s="21"/>
      <c r="DM241" s="21"/>
      <c r="DN241" s="21"/>
      <c r="DO241" s="21"/>
      <c r="DP241" s="21"/>
      <c r="DQ241" s="21"/>
      <c r="DR241" s="21"/>
      <c r="DS241" s="21"/>
      <c r="DT241" s="21"/>
      <c r="DU241" s="21"/>
      <c r="DV241" s="21"/>
      <c r="DW241" s="21"/>
      <c r="DX241" s="21"/>
      <c r="DY241" s="21"/>
      <c r="DZ241" s="21"/>
      <c r="EA241" s="21"/>
      <c r="EB241" s="21"/>
      <c r="EC241" s="21"/>
      <c r="ED241" s="21"/>
      <c r="EE241" s="21"/>
      <c r="EF241" s="21"/>
      <c r="EG241" s="21"/>
      <c r="EH241" s="21"/>
      <c r="EI241" s="21"/>
      <c r="EJ241" s="21"/>
      <c r="EK241" s="21"/>
      <c r="EL241" s="21"/>
      <c r="EM241" s="21"/>
      <c r="EN241" s="21"/>
      <c r="EO241" s="21"/>
      <c r="EP241" s="21"/>
      <c r="EQ241" s="21"/>
      <c r="ER241" s="21"/>
      <c r="ES241" s="21"/>
      <c r="ET241" s="21"/>
      <c r="EU241" s="21"/>
      <c r="EV241" s="21"/>
      <c r="EW241" s="21"/>
      <c r="EX241" s="21"/>
      <c r="EY241" s="21"/>
      <c r="EZ241" s="21"/>
      <c r="FA241" s="21"/>
      <c r="FB241" s="21"/>
      <c r="FC241" s="21"/>
      <c r="FD241" s="21"/>
      <c r="FE241" s="21"/>
      <c r="FF241" s="21"/>
      <c r="FG241" s="21"/>
      <c r="FH241" s="21"/>
      <c r="FI241" s="21"/>
      <c r="FJ241" s="21"/>
      <c r="FK241" s="21"/>
    </row>
    <row r="242" spans="3:167">
      <c r="C242" s="256"/>
      <c r="D242" s="256"/>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c r="CV242" s="21"/>
      <c r="CW242" s="21"/>
      <c r="CX242" s="21"/>
      <c r="CY242" s="21"/>
      <c r="CZ242" s="21"/>
      <c r="DA242" s="21"/>
      <c r="DB242" s="21"/>
      <c r="DC242" s="21"/>
      <c r="DD242" s="21"/>
      <c r="DE242" s="21"/>
      <c r="DF242" s="21"/>
      <c r="DG242" s="21"/>
      <c r="DH242" s="21"/>
      <c r="DI242" s="21"/>
      <c r="DJ242" s="21"/>
      <c r="DK242" s="21"/>
      <c r="DL242" s="21"/>
      <c r="DM242" s="21"/>
      <c r="DN242" s="21"/>
      <c r="DO242" s="21"/>
      <c r="DP242" s="21"/>
      <c r="DQ242" s="21"/>
      <c r="DR242" s="21"/>
      <c r="DS242" s="21"/>
      <c r="DT242" s="21"/>
      <c r="DU242" s="21"/>
      <c r="DV242" s="21"/>
      <c r="DW242" s="21"/>
      <c r="DX242" s="21"/>
      <c r="DY242" s="21"/>
      <c r="DZ242" s="21"/>
      <c r="EA242" s="21"/>
      <c r="EB242" s="21"/>
      <c r="EC242" s="21"/>
      <c r="ED242" s="21"/>
      <c r="EE242" s="21"/>
      <c r="EF242" s="21"/>
      <c r="EG242" s="21"/>
      <c r="EH242" s="21"/>
      <c r="EI242" s="21"/>
      <c r="EJ242" s="21"/>
      <c r="EK242" s="21"/>
      <c r="EL242" s="21"/>
      <c r="EM242" s="21"/>
      <c r="EN242" s="21"/>
      <c r="EO242" s="21"/>
      <c r="EP242" s="21"/>
      <c r="EQ242" s="21"/>
      <c r="ER242" s="21"/>
      <c r="ES242" s="21"/>
      <c r="ET242" s="21"/>
      <c r="EU242" s="21"/>
      <c r="EV242" s="21"/>
      <c r="EW242" s="21"/>
      <c r="EX242" s="21"/>
      <c r="EY242" s="21"/>
      <c r="EZ242" s="21"/>
      <c r="FA242" s="21"/>
      <c r="FB242" s="21"/>
      <c r="FC242" s="21"/>
      <c r="FD242" s="21"/>
      <c r="FE242" s="21"/>
      <c r="FF242" s="21"/>
      <c r="FG242" s="21"/>
      <c r="FH242" s="21"/>
      <c r="FI242" s="21"/>
      <c r="FJ242" s="21"/>
      <c r="FK242" s="21"/>
    </row>
    <row r="243" spans="3:167">
      <c r="C243" s="256"/>
      <c r="D243" s="256"/>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c r="CU243" s="21"/>
      <c r="CV243" s="21"/>
      <c r="CW243" s="21"/>
      <c r="CX243" s="21"/>
      <c r="CY243" s="21"/>
      <c r="CZ243" s="21"/>
      <c r="DA243" s="21"/>
      <c r="DB243" s="21"/>
      <c r="DC243" s="21"/>
      <c r="DD243" s="21"/>
      <c r="DE243" s="21"/>
      <c r="DF243" s="21"/>
      <c r="DG243" s="21"/>
      <c r="DH243" s="21"/>
      <c r="DI243" s="21"/>
      <c r="DJ243" s="21"/>
      <c r="DK243" s="21"/>
      <c r="DL243" s="21"/>
      <c r="DM243" s="21"/>
      <c r="DN243" s="21"/>
      <c r="DO243" s="21"/>
      <c r="DP243" s="21"/>
      <c r="DQ243" s="21"/>
      <c r="DR243" s="21"/>
      <c r="DS243" s="21"/>
      <c r="DT243" s="21"/>
      <c r="DU243" s="21"/>
      <c r="DV243" s="21"/>
      <c r="DW243" s="21"/>
      <c r="DX243" s="21"/>
      <c r="DY243" s="21"/>
      <c r="DZ243" s="21"/>
      <c r="EA243" s="21"/>
      <c r="EB243" s="21"/>
      <c r="EC243" s="21"/>
      <c r="ED243" s="21"/>
      <c r="EE243" s="21"/>
      <c r="EF243" s="21"/>
      <c r="EG243" s="21"/>
      <c r="EH243" s="21"/>
      <c r="EI243" s="21"/>
      <c r="EJ243" s="21"/>
      <c r="EK243" s="21"/>
      <c r="EL243" s="21"/>
      <c r="EM243" s="21"/>
      <c r="EN243" s="21"/>
      <c r="EO243" s="21"/>
      <c r="EP243" s="21"/>
      <c r="EQ243" s="21"/>
      <c r="ER243" s="21"/>
      <c r="ES243" s="21"/>
      <c r="ET243" s="21"/>
      <c r="EU243" s="21"/>
      <c r="EV243" s="21"/>
      <c r="EW243" s="21"/>
      <c r="EX243" s="21"/>
      <c r="EY243" s="21"/>
      <c r="EZ243" s="21"/>
      <c r="FA243" s="21"/>
      <c r="FB243" s="21"/>
      <c r="FC243" s="21"/>
      <c r="FD243" s="21"/>
      <c r="FE243" s="21"/>
      <c r="FF243" s="21"/>
      <c r="FG243" s="21"/>
      <c r="FH243" s="21"/>
      <c r="FI243" s="21"/>
      <c r="FJ243" s="21"/>
      <c r="FK243" s="21"/>
    </row>
    <row r="244" spans="3:167">
      <c r="C244" s="256"/>
      <c r="D244" s="256"/>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c r="CM244" s="21"/>
      <c r="CN244" s="21"/>
      <c r="CO244" s="21"/>
      <c r="CP244" s="21"/>
      <c r="CQ244" s="21"/>
      <c r="CR244" s="21"/>
      <c r="CS244" s="21"/>
      <c r="CT244" s="21"/>
      <c r="CU244" s="21"/>
      <c r="CV244" s="21"/>
      <c r="CW244" s="21"/>
      <c r="CX244" s="21"/>
      <c r="CY244" s="21"/>
      <c r="CZ244" s="21"/>
      <c r="DA244" s="21"/>
      <c r="DB244" s="21"/>
      <c r="DC244" s="21"/>
      <c r="DD244" s="21"/>
      <c r="DE244" s="21"/>
      <c r="DF244" s="21"/>
      <c r="DG244" s="21"/>
      <c r="DH244" s="21"/>
      <c r="DI244" s="21"/>
      <c r="DJ244" s="21"/>
      <c r="DK244" s="21"/>
      <c r="DL244" s="21"/>
      <c r="DM244" s="21"/>
      <c r="DN244" s="21"/>
      <c r="DO244" s="21"/>
      <c r="DP244" s="21"/>
      <c r="DQ244" s="21"/>
      <c r="DR244" s="21"/>
      <c r="DS244" s="21"/>
      <c r="DT244" s="21"/>
      <c r="DU244" s="21"/>
      <c r="DV244" s="21"/>
      <c r="DW244" s="21"/>
      <c r="DX244" s="21"/>
      <c r="DY244" s="21"/>
      <c r="DZ244" s="21"/>
      <c r="EA244" s="21"/>
      <c r="EB244" s="21"/>
      <c r="EC244" s="21"/>
      <c r="ED244" s="21"/>
      <c r="EE244" s="21"/>
      <c r="EF244" s="21"/>
      <c r="EG244" s="21"/>
      <c r="EH244" s="21"/>
      <c r="EI244" s="21"/>
      <c r="EJ244" s="21"/>
      <c r="EK244" s="21"/>
      <c r="EL244" s="21"/>
      <c r="EM244" s="21"/>
      <c r="EN244" s="21"/>
      <c r="EO244" s="21"/>
      <c r="EP244" s="21"/>
      <c r="EQ244" s="21"/>
      <c r="ER244" s="21"/>
      <c r="ES244" s="21"/>
      <c r="ET244" s="21"/>
      <c r="EU244" s="21"/>
      <c r="EV244" s="21"/>
      <c r="EW244" s="21"/>
      <c r="EX244" s="21"/>
      <c r="EY244" s="21"/>
      <c r="EZ244" s="21"/>
      <c r="FA244" s="21"/>
      <c r="FB244" s="21"/>
      <c r="FC244" s="21"/>
      <c r="FD244" s="21"/>
      <c r="FE244" s="21"/>
      <c r="FF244" s="21"/>
      <c r="FG244" s="21"/>
      <c r="FH244" s="21"/>
      <c r="FI244" s="21"/>
      <c r="FJ244" s="21"/>
      <c r="FK244" s="21"/>
    </row>
    <row r="245" spans="3:167">
      <c r="C245" s="256"/>
      <c r="D245" s="256"/>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1"/>
      <c r="DX245" s="21"/>
      <c r="DY245" s="21"/>
      <c r="DZ245" s="21"/>
      <c r="EA245" s="21"/>
      <c r="EB245" s="21"/>
      <c r="EC245" s="21"/>
      <c r="ED245" s="21"/>
      <c r="EE245" s="21"/>
      <c r="EF245" s="21"/>
      <c r="EG245" s="21"/>
      <c r="EH245" s="21"/>
      <c r="EI245" s="21"/>
      <c r="EJ245" s="21"/>
      <c r="EK245" s="21"/>
      <c r="EL245" s="21"/>
      <c r="EM245" s="21"/>
      <c r="EN245" s="21"/>
      <c r="EO245" s="21"/>
      <c r="EP245" s="21"/>
      <c r="EQ245" s="21"/>
      <c r="ER245" s="21"/>
      <c r="ES245" s="21"/>
      <c r="ET245" s="21"/>
      <c r="EU245" s="21"/>
      <c r="EV245" s="21"/>
      <c r="EW245" s="21"/>
      <c r="EX245" s="21"/>
      <c r="EY245" s="21"/>
      <c r="EZ245" s="21"/>
      <c r="FA245" s="21"/>
      <c r="FB245" s="21"/>
      <c r="FC245" s="21"/>
      <c r="FD245" s="21"/>
      <c r="FE245" s="21"/>
      <c r="FF245" s="21"/>
      <c r="FG245" s="21"/>
      <c r="FH245" s="21"/>
      <c r="FI245" s="21"/>
      <c r="FJ245" s="21"/>
      <c r="FK245" s="21"/>
    </row>
    <row r="246" spans="3:167">
      <c r="C246" s="256"/>
      <c r="D246" s="256"/>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c r="CU246" s="21"/>
      <c r="CV246" s="21"/>
      <c r="CW246" s="21"/>
      <c r="CX246" s="21"/>
      <c r="CY246" s="21"/>
      <c r="CZ246" s="21"/>
      <c r="DA246" s="21"/>
      <c r="DB246" s="21"/>
      <c r="DC246" s="21"/>
      <c r="DD246" s="21"/>
      <c r="DE246" s="21"/>
      <c r="DF246" s="21"/>
      <c r="DG246" s="21"/>
      <c r="DH246" s="21"/>
      <c r="DI246" s="21"/>
      <c r="DJ246" s="21"/>
      <c r="DK246" s="21"/>
      <c r="DL246" s="21"/>
      <c r="DM246" s="21"/>
      <c r="DN246" s="21"/>
      <c r="DO246" s="21"/>
      <c r="DP246" s="21"/>
      <c r="DQ246" s="21"/>
      <c r="DR246" s="21"/>
      <c r="DS246" s="21"/>
      <c r="DT246" s="21"/>
      <c r="DU246" s="21"/>
      <c r="DV246" s="21"/>
      <c r="DW246" s="21"/>
      <c r="DX246" s="21"/>
      <c r="DY246" s="21"/>
      <c r="DZ246" s="21"/>
      <c r="EA246" s="21"/>
      <c r="EB246" s="21"/>
      <c r="EC246" s="21"/>
      <c r="ED246" s="21"/>
      <c r="EE246" s="21"/>
      <c r="EF246" s="21"/>
      <c r="EG246" s="21"/>
      <c r="EH246" s="21"/>
      <c r="EI246" s="21"/>
      <c r="EJ246" s="21"/>
      <c r="EK246" s="21"/>
      <c r="EL246" s="21"/>
      <c r="EM246" s="21"/>
      <c r="EN246" s="21"/>
      <c r="EO246" s="21"/>
      <c r="EP246" s="21"/>
      <c r="EQ246" s="21"/>
      <c r="ER246" s="21"/>
      <c r="ES246" s="21"/>
      <c r="ET246" s="21"/>
      <c r="EU246" s="21"/>
      <c r="EV246" s="21"/>
      <c r="EW246" s="21"/>
      <c r="EX246" s="21"/>
      <c r="EY246" s="21"/>
      <c r="EZ246" s="21"/>
      <c r="FA246" s="21"/>
      <c r="FB246" s="21"/>
      <c r="FC246" s="21"/>
      <c r="FD246" s="21"/>
      <c r="FE246" s="21"/>
      <c r="FF246" s="21"/>
      <c r="FG246" s="21"/>
      <c r="FH246" s="21"/>
      <c r="FI246" s="21"/>
      <c r="FJ246" s="21"/>
      <c r="FK246" s="21"/>
    </row>
    <row r="247" spans="3:167">
      <c r="C247" s="256"/>
      <c r="D247" s="256"/>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1"/>
      <c r="CN247" s="21"/>
      <c r="CO247" s="21"/>
      <c r="CP247" s="21"/>
      <c r="CQ247" s="21"/>
      <c r="CR247" s="21"/>
      <c r="CS247" s="21"/>
      <c r="CT247" s="21"/>
      <c r="CU247" s="21"/>
      <c r="CV247" s="21"/>
      <c r="CW247" s="21"/>
      <c r="CX247" s="21"/>
      <c r="CY247" s="21"/>
      <c r="CZ247" s="21"/>
      <c r="DA247" s="21"/>
      <c r="DB247" s="21"/>
      <c r="DC247" s="21"/>
      <c r="DD247" s="21"/>
      <c r="DE247" s="21"/>
      <c r="DF247" s="21"/>
      <c r="DG247" s="21"/>
      <c r="DH247" s="21"/>
      <c r="DI247" s="21"/>
      <c r="DJ247" s="21"/>
      <c r="DK247" s="21"/>
      <c r="DL247" s="21"/>
      <c r="DM247" s="21"/>
      <c r="DN247" s="21"/>
      <c r="DO247" s="21"/>
      <c r="DP247" s="21"/>
      <c r="DQ247" s="21"/>
      <c r="DR247" s="21"/>
      <c r="DS247" s="21"/>
      <c r="DT247" s="21"/>
      <c r="DU247" s="21"/>
      <c r="DV247" s="21"/>
      <c r="DW247" s="21"/>
      <c r="DX247" s="21"/>
      <c r="DY247" s="21"/>
      <c r="DZ247" s="21"/>
      <c r="EA247" s="21"/>
      <c r="EB247" s="21"/>
      <c r="EC247" s="21"/>
      <c r="ED247" s="21"/>
      <c r="EE247" s="21"/>
      <c r="EF247" s="21"/>
      <c r="EG247" s="21"/>
      <c r="EH247" s="21"/>
      <c r="EI247" s="21"/>
      <c r="EJ247" s="21"/>
      <c r="EK247" s="21"/>
      <c r="EL247" s="21"/>
      <c r="EM247" s="21"/>
      <c r="EN247" s="21"/>
      <c r="EO247" s="21"/>
      <c r="EP247" s="21"/>
      <c r="EQ247" s="21"/>
      <c r="ER247" s="21"/>
      <c r="ES247" s="21"/>
      <c r="ET247" s="21"/>
      <c r="EU247" s="21"/>
      <c r="EV247" s="21"/>
      <c r="EW247" s="21"/>
      <c r="EX247" s="21"/>
      <c r="EY247" s="21"/>
      <c r="EZ247" s="21"/>
      <c r="FA247" s="21"/>
      <c r="FB247" s="21"/>
      <c r="FC247" s="21"/>
      <c r="FD247" s="21"/>
      <c r="FE247" s="21"/>
      <c r="FF247" s="21"/>
      <c r="FG247" s="21"/>
      <c r="FH247" s="21"/>
      <c r="FI247" s="21"/>
      <c r="FJ247" s="21"/>
      <c r="FK247" s="21"/>
    </row>
    <row r="248" spans="3:167">
      <c r="C248" s="256"/>
      <c r="D248" s="256"/>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c r="CM248" s="21"/>
      <c r="CN248" s="21"/>
      <c r="CO248" s="21"/>
      <c r="CP248" s="21"/>
      <c r="CQ248" s="21"/>
      <c r="CR248" s="21"/>
      <c r="CS248" s="21"/>
      <c r="CT248" s="21"/>
      <c r="CU248" s="21"/>
      <c r="CV248" s="21"/>
      <c r="CW248" s="21"/>
      <c r="CX248" s="21"/>
      <c r="CY248" s="21"/>
      <c r="CZ248" s="21"/>
      <c r="DA248" s="21"/>
      <c r="DB248" s="21"/>
      <c r="DC248" s="21"/>
      <c r="DD248" s="21"/>
      <c r="DE248" s="21"/>
      <c r="DF248" s="21"/>
      <c r="DG248" s="21"/>
      <c r="DH248" s="21"/>
      <c r="DI248" s="21"/>
      <c r="DJ248" s="21"/>
      <c r="DK248" s="21"/>
      <c r="DL248" s="21"/>
      <c r="DM248" s="21"/>
      <c r="DN248" s="21"/>
      <c r="DO248" s="21"/>
      <c r="DP248" s="21"/>
      <c r="DQ248" s="21"/>
      <c r="DR248" s="21"/>
      <c r="DS248" s="21"/>
      <c r="DT248" s="21"/>
      <c r="DU248" s="21"/>
      <c r="DV248" s="21"/>
      <c r="DW248" s="21"/>
      <c r="DX248" s="21"/>
      <c r="DY248" s="21"/>
      <c r="DZ248" s="21"/>
      <c r="EA248" s="21"/>
      <c r="EB248" s="21"/>
      <c r="EC248" s="21"/>
      <c r="ED248" s="21"/>
      <c r="EE248" s="21"/>
      <c r="EF248" s="21"/>
      <c r="EG248" s="21"/>
      <c r="EH248" s="21"/>
      <c r="EI248" s="21"/>
      <c r="EJ248" s="21"/>
      <c r="EK248" s="21"/>
      <c r="EL248" s="21"/>
      <c r="EM248" s="21"/>
      <c r="EN248" s="21"/>
      <c r="EO248" s="21"/>
      <c r="EP248" s="21"/>
      <c r="EQ248" s="21"/>
      <c r="ER248" s="21"/>
      <c r="ES248" s="21"/>
      <c r="ET248" s="21"/>
      <c r="EU248" s="21"/>
      <c r="EV248" s="21"/>
      <c r="EW248" s="21"/>
      <c r="EX248" s="21"/>
      <c r="EY248" s="21"/>
      <c r="EZ248" s="21"/>
      <c r="FA248" s="21"/>
      <c r="FB248" s="21"/>
      <c r="FC248" s="21"/>
      <c r="FD248" s="21"/>
      <c r="FE248" s="21"/>
      <c r="FF248" s="21"/>
      <c r="FG248" s="21"/>
      <c r="FH248" s="21"/>
      <c r="FI248" s="21"/>
      <c r="FJ248" s="21"/>
      <c r="FK248" s="21"/>
    </row>
    <row r="249" spans="3:167">
      <c r="C249" s="256"/>
      <c r="D249" s="256"/>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c r="CM249" s="21"/>
      <c r="CN249" s="21"/>
      <c r="CO249" s="21"/>
      <c r="CP249" s="21"/>
      <c r="CQ249" s="21"/>
      <c r="CR249" s="21"/>
      <c r="CS249" s="21"/>
      <c r="CT249" s="21"/>
      <c r="CU249" s="21"/>
      <c r="CV249" s="21"/>
      <c r="CW249" s="21"/>
      <c r="CX249" s="21"/>
      <c r="CY249" s="21"/>
      <c r="CZ249" s="21"/>
      <c r="DA249" s="21"/>
      <c r="DB249" s="21"/>
      <c r="DC249" s="21"/>
      <c r="DD249" s="21"/>
      <c r="DE249" s="21"/>
      <c r="DF249" s="21"/>
      <c r="DG249" s="21"/>
      <c r="DH249" s="21"/>
      <c r="DI249" s="21"/>
      <c r="DJ249" s="21"/>
      <c r="DK249" s="21"/>
      <c r="DL249" s="21"/>
      <c r="DM249" s="21"/>
      <c r="DN249" s="21"/>
      <c r="DO249" s="21"/>
      <c r="DP249" s="21"/>
      <c r="DQ249" s="21"/>
      <c r="DR249" s="21"/>
      <c r="DS249" s="21"/>
      <c r="DT249" s="21"/>
      <c r="DU249" s="21"/>
      <c r="DV249" s="21"/>
      <c r="DW249" s="21"/>
      <c r="DX249" s="21"/>
      <c r="DY249" s="21"/>
      <c r="DZ249" s="21"/>
      <c r="EA249" s="21"/>
      <c r="EB249" s="21"/>
      <c r="EC249" s="21"/>
      <c r="ED249" s="21"/>
      <c r="EE249" s="21"/>
      <c r="EF249" s="21"/>
      <c r="EG249" s="21"/>
      <c r="EH249" s="21"/>
      <c r="EI249" s="21"/>
      <c r="EJ249" s="21"/>
      <c r="EK249" s="21"/>
      <c r="EL249" s="21"/>
      <c r="EM249" s="21"/>
      <c r="EN249" s="21"/>
      <c r="EO249" s="21"/>
      <c r="EP249" s="21"/>
      <c r="EQ249" s="21"/>
      <c r="ER249" s="21"/>
      <c r="ES249" s="21"/>
      <c r="ET249" s="21"/>
      <c r="EU249" s="21"/>
      <c r="EV249" s="21"/>
      <c r="EW249" s="21"/>
      <c r="EX249" s="21"/>
      <c r="EY249" s="21"/>
      <c r="EZ249" s="21"/>
      <c r="FA249" s="21"/>
      <c r="FB249" s="21"/>
      <c r="FC249" s="21"/>
      <c r="FD249" s="21"/>
      <c r="FE249" s="21"/>
      <c r="FF249" s="21"/>
      <c r="FG249" s="21"/>
      <c r="FH249" s="21"/>
      <c r="FI249" s="21"/>
      <c r="FJ249" s="21"/>
      <c r="FK249" s="21"/>
    </row>
    <row r="250" spans="3:167">
      <c r="C250" s="256"/>
      <c r="D250" s="256"/>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c r="CU250" s="21"/>
      <c r="CV250" s="21"/>
      <c r="CW250" s="21"/>
      <c r="CX250" s="21"/>
      <c r="CY250" s="21"/>
      <c r="CZ250" s="21"/>
      <c r="DA250" s="21"/>
      <c r="DB250" s="21"/>
      <c r="DC250" s="21"/>
      <c r="DD250" s="21"/>
      <c r="DE250" s="21"/>
      <c r="DF250" s="21"/>
      <c r="DG250" s="21"/>
      <c r="DH250" s="21"/>
      <c r="DI250" s="21"/>
      <c r="DJ250" s="21"/>
      <c r="DK250" s="21"/>
      <c r="DL250" s="21"/>
      <c r="DM250" s="21"/>
      <c r="DN250" s="21"/>
      <c r="DO250" s="21"/>
      <c r="DP250" s="21"/>
      <c r="DQ250" s="21"/>
      <c r="DR250" s="21"/>
      <c r="DS250" s="21"/>
      <c r="DT250" s="21"/>
      <c r="DU250" s="21"/>
      <c r="DV250" s="21"/>
      <c r="DW250" s="21"/>
      <c r="DX250" s="21"/>
      <c r="DY250" s="21"/>
      <c r="DZ250" s="21"/>
      <c r="EA250" s="21"/>
      <c r="EB250" s="21"/>
      <c r="EC250" s="21"/>
      <c r="ED250" s="21"/>
      <c r="EE250" s="21"/>
      <c r="EF250" s="21"/>
      <c r="EG250" s="21"/>
      <c r="EH250" s="21"/>
      <c r="EI250" s="21"/>
      <c r="EJ250" s="21"/>
      <c r="EK250" s="21"/>
      <c r="EL250" s="21"/>
      <c r="EM250" s="21"/>
      <c r="EN250" s="21"/>
      <c r="EO250" s="21"/>
      <c r="EP250" s="21"/>
      <c r="EQ250" s="21"/>
      <c r="ER250" s="21"/>
      <c r="ES250" s="21"/>
      <c r="ET250" s="21"/>
      <c r="EU250" s="21"/>
      <c r="EV250" s="21"/>
      <c r="EW250" s="21"/>
      <c r="EX250" s="21"/>
      <c r="EY250" s="21"/>
      <c r="EZ250" s="21"/>
      <c r="FA250" s="21"/>
      <c r="FB250" s="21"/>
      <c r="FC250" s="21"/>
      <c r="FD250" s="21"/>
      <c r="FE250" s="21"/>
      <c r="FF250" s="21"/>
      <c r="FG250" s="21"/>
      <c r="FH250" s="21"/>
      <c r="FI250" s="21"/>
      <c r="FJ250" s="21"/>
      <c r="FK250" s="21"/>
    </row>
    <row r="251" spans="3:167">
      <c r="C251" s="256"/>
      <c r="D251" s="256"/>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c r="CU251" s="21"/>
      <c r="CV251" s="21"/>
      <c r="CW251" s="21"/>
      <c r="CX251" s="21"/>
      <c r="CY251" s="21"/>
      <c r="CZ251" s="21"/>
      <c r="DA251" s="21"/>
      <c r="DB251" s="21"/>
      <c r="DC251" s="21"/>
      <c r="DD251" s="21"/>
      <c r="DE251" s="21"/>
      <c r="DF251" s="21"/>
      <c r="DG251" s="21"/>
      <c r="DH251" s="21"/>
      <c r="DI251" s="21"/>
      <c r="DJ251" s="21"/>
      <c r="DK251" s="21"/>
      <c r="DL251" s="21"/>
      <c r="DM251" s="21"/>
      <c r="DN251" s="21"/>
      <c r="DO251" s="21"/>
      <c r="DP251" s="21"/>
      <c r="DQ251" s="21"/>
      <c r="DR251" s="21"/>
      <c r="DS251" s="21"/>
      <c r="DT251" s="21"/>
      <c r="DU251" s="21"/>
      <c r="DV251" s="21"/>
      <c r="DW251" s="21"/>
      <c r="DX251" s="21"/>
      <c r="DY251" s="21"/>
      <c r="DZ251" s="21"/>
      <c r="EA251" s="21"/>
      <c r="EB251" s="21"/>
      <c r="EC251" s="21"/>
      <c r="ED251" s="21"/>
      <c r="EE251" s="21"/>
      <c r="EF251" s="21"/>
      <c r="EG251" s="21"/>
      <c r="EH251" s="21"/>
      <c r="EI251" s="21"/>
      <c r="EJ251" s="21"/>
      <c r="EK251" s="21"/>
      <c r="EL251" s="21"/>
      <c r="EM251" s="21"/>
      <c r="EN251" s="21"/>
      <c r="EO251" s="21"/>
      <c r="EP251" s="21"/>
      <c r="EQ251" s="21"/>
      <c r="ER251" s="21"/>
      <c r="ES251" s="21"/>
      <c r="ET251" s="21"/>
      <c r="EU251" s="21"/>
      <c r="EV251" s="21"/>
      <c r="EW251" s="21"/>
      <c r="EX251" s="21"/>
      <c r="EY251" s="21"/>
      <c r="EZ251" s="21"/>
      <c r="FA251" s="21"/>
      <c r="FB251" s="21"/>
      <c r="FC251" s="21"/>
      <c r="FD251" s="21"/>
      <c r="FE251" s="21"/>
      <c r="FF251" s="21"/>
      <c r="FG251" s="21"/>
      <c r="FH251" s="21"/>
      <c r="FI251" s="21"/>
      <c r="FJ251" s="21"/>
      <c r="FK251" s="21"/>
    </row>
    <row r="252" spans="3:167">
      <c r="C252" s="256"/>
      <c r="D252" s="256"/>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c r="CM252" s="21"/>
      <c r="CN252" s="21"/>
      <c r="CO252" s="21"/>
      <c r="CP252" s="21"/>
      <c r="CQ252" s="21"/>
      <c r="CR252" s="21"/>
      <c r="CS252" s="21"/>
      <c r="CT252" s="21"/>
      <c r="CU252" s="21"/>
      <c r="CV252" s="21"/>
      <c r="CW252" s="21"/>
      <c r="CX252" s="21"/>
      <c r="CY252" s="21"/>
      <c r="CZ252" s="21"/>
      <c r="DA252" s="21"/>
      <c r="DB252" s="21"/>
      <c r="DC252" s="21"/>
      <c r="DD252" s="21"/>
      <c r="DE252" s="21"/>
      <c r="DF252" s="21"/>
      <c r="DG252" s="21"/>
      <c r="DH252" s="21"/>
      <c r="DI252" s="21"/>
      <c r="DJ252" s="21"/>
      <c r="DK252" s="21"/>
      <c r="DL252" s="21"/>
      <c r="DM252" s="21"/>
      <c r="DN252" s="21"/>
      <c r="DO252" s="21"/>
      <c r="DP252" s="21"/>
      <c r="DQ252" s="21"/>
      <c r="DR252" s="21"/>
      <c r="DS252" s="21"/>
      <c r="DT252" s="21"/>
      <c r="DU252" s="21"/>
      <c r="DV252" s="21"/>
      <c r="DW252" s="21"/>
      <c r="DX252" s="21"/>
      <c r="DY252" s="21"/>
      <c r="DZ252" s="21"/>
      <c r="EA252" s="21"/>
      <c r="EB252" s="21"/>
      <c r="EC252" s="21"/>
      <c r="ED252" s="21"/>
      <c r="EE252" s="21"/>
      <c r="EF252" s="21"/>
      <c r="EG252" s="21"/>
      <c r="EH252" s="21"/>
      <c r="EI252" s="21"/>
      <c r="EJ252" s="21"/>
      <c r="EK252" s="21"/>
      <c r="EL252" s="21"/>
      <c r="EM252" s="21"/>
      <c r="EN252" s="21"/>
      <c r="EO252" s="21"/>
      <c r="EP252" s="21"/>
      <c r="EQ252" s="21"/>
      <c r="ER252" s="21"/>
      <c r="ES252" s="21"/>
      <c r="ET252" s="21"/>
      <c r="EU252" s="21"/>
      <c r="EV252" s="21"/>
      <c r="EW252" s="21"/>
      <c r="EX252" s="21"/>
      <c r="EY252" s="21"/>
      <c r="EZ252" s="21"/>
      <c r="FA252" s="21"/>
      <c r="FB252" s="21"/>
      <c r="FC252" s="21"/>
      <c r="FD252" s="21"/>
      <c r="FE252" s="21"/>
      <c r="FF252" s="21"/>
      <c r="FG252" s="21"/>
      <c r="FH252" s="21"/>
      <c r="FI252" s="21"/>
      <c r="FJ252" s="21"/>
      <c r="FK252" s="21"/>
    </row>
    <row r="253" spans="3:167">
      <c r="C253" s="256"/>
      <c r="D253" s="256"/>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c r="CU253" s="21"/>
      <c r="CV253" s="21"/>
      <c r="CW253" s="21"/>
      <c r="CX253" s="21"/>
      <c r="CY253" s="21"/>
      <c r="CZ253" s="21"/>
      <c r="DA253" s="21"/>
      <c r="DB253" s="21"/>
      <c r="DC253" s="21"/>
      <c r="DD253" s="21"/>
      <c r="DE253" s="21"/>
      <c r="DF253" s="21"/>
      <c r="DG253" s="21"/>
      <c r="DH253" s="21"/>
      <c r="DI253" s="21"/>
      <c r="DJ253" s="21"/>
      <c r="DK253" s="21"/>
      <c r="DL253" s="21"/>
      <c r="DM253" s="21"/>
      <c r="DN253" s="21"/>
      <c r="DO253" s="21"/>
      <c r="DP253" s="21"/>
      <c r="DQ253" s="21"/>
      <c r="DR253" s="21"/>
      <c r="DS253" s="21"/>
      <c r="DT253" s="21"/>
      <c r="DU253" s="21"/>
      <c r="DV253" s="21"/>
      <c r="DW253" s="21"/>
      <c r="DX253" s="21"/>
      <c r="DY253" s="21"/>
      <c r="DZ253" s="21"/>
      <c r="EA253" s="21"/>
      <c r="EB253" s="21"/>
      <c r="EC253" s="21"/>
      <c r="ED253" s="21"/>
      <c r="EE253" s="21"/>
      <c r="EF253" s="21"/>
      <c r="EG253" s="21"/>
      <c r="EH253" s="21"/>
      <c r="EI253" s="21"/>
      <c r="EJ253" s="21"/>
      <c r="EK253" s="21"/>
      <c r="EL253" s="21"/>
      <c r="EM253" s="21"/>
      <c r="EN253" s="21"/>
      <c r="EO253" s="21"/>
      <c r="EP253" s="21"/>
      <c r="EQ253" s="21"/>
      <c r="ER253" s="21"/>
      <c r="ES253" s="21"/>
      <c r="ET253" s="21"/>
      <c r="EU253" s="21"/>
      <c r="EV253" s="21"/>
      <c r="EW253" s="21"/>
      <c r="EX253" s="21"/>
      <c r="EY253" s="21"/>
      <c r="EZ253" s="21"/>
      <c r="FA253" s="21"/>
      <c r="FB253" s="21"/>
      <c r="FC253" s="21"/>
      <c r="FD253" s="21"/>
      <c r="FE253" s="21"/>
      <c r="FF253" s="21"/>
      <c r="FG253" s="21"/>
      <c r="FH253" s="21"/>
      <c r="FI253" s="21"/>
      <c r="FJ253" s="21"/>
      <c r="FK253" s="21"/>
    </row>
    <row r="254" spans="3:167">
      <c r="C254" s="256"/>
      <c r="D254" s="256"/>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c r="CU254" s="21"/>
      <c r="CV254" s="21"/>
      <c r="CW254" s="21"/>
      <c r="CX254" s="21"/>
      <c r="CY254" s="21"/>
      <c r="CZ254" s="21"/>
      <c r="DA254" s="21"/>
      <c r="DB254" s="21"/>
      <c r="DC254" s="21"/>
      <c r="DD254" s="21"/>
      <c r="DE254" s="21"/>
      <c r="DF254" s="21"/>
      <c r="DG254" s="21"/>
      <c r="DH254" s="21"/>
      <c r="DI254" s="21"/>
      <c r="DJ254" s="21"/>
      <c r="DK254" s="21"/>
      <c r="DL254" s="21"/>
      <c r="DM254" s="21"/>
      <c r="DN254" s="21"/>
      <c r="DO254" s="21"/>
      <c r="DP254" s="21"/>
      <c r="DQ254" s="21"/>
      <c r="DR254" s="21"/>
      <c r="DS254" s="21"/>
      <c r="DT254" s="21"/>
      <c r="DU254" s="21"/>
      <c r="DV254" s="21"/>
      <c r="DW254" s="21"/>
      <c r="DX254" s="21"/>
      <c r="DY254" s="21"/>
      <c r="DZ254" s="21"/>
      <c r="EA254" s="21"/>
      <c r="EB254" s="21"/>
      <c r="EC254" s="21"/>
      <c r="ED254" s="21"/>
      <c r="EE254" s="21"/>
      <c r="EF254" s="21"/>
      <c r="EG254" s="21"/>
      <c r="EH254" s="21"/>
      <c r="EI254" s="21"/>
      <c r="EJ254" s="21"/>
      <c r="EK254" s="21"/>
      <c r="EL254" s="21"/>
      <c r="EM254" s="21"/>
      <c r="EN254" s="21"/>
      <c r="EO254" s="21"/>
      <c r="EP254" s="21"/>
      <c r="EQ254" s="21"/>
      <c r="ER254" s="21"/>
      <c r="ES254" s="21"/>
      <c r="ET254" s="21"/>
      <c r="EU254" s="21"/>
      <c r="EV254" s="21"/>
      <c r="EW254" s="21"/>
      <c r="EX254" s="21"/>
      <c r="EY254" s="21"/>
      <c r="EZ254" s="21"/>
      <c r="FA254" s="21"/>
      <c r="FB254" s="21"/>
      <c r="FC254" s="21"/>
      <c r="FD254" s="21"/>
      <c r="FE254" s="21"/>
      <c r="FF254" s="21"/>
      <c r="FG254" s="21"/>
      <c r="FH254" s="21"/>
      <c r="FI254" s="21"/>
      <c r="FJ254" s="21"/>
      <c r="FK254" s="21"/>
    </row>
    <row r="255" spans="3:167">
      <c r="C255" s="256"/>
      <c r="D255" s="256"/>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c r="CV255" s="21"/>
      <c r="CW255" s="21"/>
      <c r="CX255" s="21"/>
      <c r="CY255" s="21"/>
      <c r="CZ255" s="21"/>
      <c r="DA255" s="21"/>
      <c r="DB255" s="21"/>
      <c r="DC255" s="21"/>
      <c r="DD255" s="21"/>
      <c r="DE255" s="21"/>
      <c r="DF255" s="21"/>
      <c r="DG255" s="21"/>
      <c r="DH255" s="21"/>
      <c r="DI255" s="21"/>
      <c r="DJ255" s="21"/>
      <c r="DK255" s="21"/>
      <c r="DL255" s="21"/>
      <c r="DM255" s="21"/>
      <c r="DN255" s="21"/>
      <c r="DO255" s="21"/>
      <c r="DP255" s="21"/>
      <c r="DQ255" s="21"/>
      <c r="DR255" s="21"/>
      <c r="DS255" s="21"/>
      <c r="DT255" s="21"/>
      <c r="DU255" s="21"/>
      <c r="DV255" s="21"/>
      <c r="DW255" s="21"/>
      <c r="DX255" s="21"/>
      <c r="DY255" s="21"/>
      <c r="DZ255" s="21"/>
      <c r="EA255" s="21"/>
      <c r="EB255" s="21"/>
      <c r="EC255" s="21"/>
      <c r="ED255" s="21"/>
      <c r="EE255" s="21"/>
      <c r="EF255" s="21"/>
      <c r="EG255" s="21"/>
      <c r="EH255" s="21"/>
      <c r="EI255" s="21"/>
      <c r="EJ255" s="21"/>
      <c r="EK255" s="21"/>
      <c r="EL255" s="21"/>
      <c r="EM255" s="21"/>
      <c r="EN255" s="21"/>
      <c r="EO255" s="21"/>
      <c r="EP255" s="21"/>
      <c r="EQ255" s="21"/>
      <c r="ER255" s="21"/>
      <c r="ES255" s="21"/>
      <c r="ET255" s="21"/>
      <c r="EU255" s="21"/>
      <c r="EV255" s="21"/>
      <c r="EW255" s="21"/>
      <c r="EX255" s="21"/>
      <c r="EY255" s="21"/>
      <c r="EZ255" s="21"/>
      <c r="FA255" s="21"/>
      <c r="FB255" s="21"/>
      <c r="FC255" s="21"/>
      <c r="FD255" s="21"/>
      <c r="FE255" s="21"/>
      <c r="FF255" s="21"/>
      <c r="FG255" s="21"/>
      <c r="FH255" s="21"/>
      <c r="FI255" s="21"/>
      <c r="FJ255" s="21"/>
      <c r="FK255" s="21"/>
    </row>
    <row r="256" spans="3:167">
      <c r="C256" s="256"/>
      <c r="D256" s="256"/>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c r="CU256" s="21"/>
      <c r="CV256" s="21"/>
      <c r="CW256" s="21"/>
      <c r="CX256" s="21"/>
      <c r="CY256" s="21"/>
      <c r="CZ256" s="21"/>
      <c r="DA256" s="21"/>
      <c r="DB256" s="21"/>
      <c r="DC256" s="21"/>
      <c r="DD256" s="21"/>
      <c r="DE256" s="21"/>
      <c r="DF256" s="21"/>
      <c r="DG256" s="21"/>
      <c r="DH256" s="21"/>
      <c r="DI256" s="21"/>
      <c r="DJ256" s="21"/>
      <c r="DK256" s="21"/>
      <c r="DL256" s="21"/>
      <c r="DM256" s="21"/>
      <c r="DN256" s="21"/>
      <c r="DO256" s="21"/>
      <c r="DP256" s="21"/>
      <c r="DQ256" s="21"/>
      <c r="DR256" s="21"/>
      <c r="DS256" s="21"/>
      <c r="DT256" s="21"/>
      <c r="DU256" s="21"/>
      <c r="DV256" s="21"/>
      <c r="DW256" s="21"/>
      <c r="DX256" s="21"/>
      <c r="DY256" s="21"/>
      <c r="DZ256" s="21"/>
      <c r="EA256" s="21"/>
      <c r="EB256" s="21"/>
      <c r="EC256" s="21"/>
      <c r="ED256" s="21"/>
      <c r="EE256" s="21"/>
      <c r="EF256" s="21"/>
      <c r="EG256" s="21"/>
      <c r="EH256" s="21"/>
      <c r="EI256" s="21"/>
      <c r="EJ256" s="21"/>
      <c r="EK256" s="21"/>
      <c r="EL256" s="21"/>
      <c r="EM256" s="21"/>
      <c r="EN256" s="21"/>
      <c r="EO256" s="21"/>
      <c r="EP256" s="21"/>
      <c r="EQ256" s="21"/>
      <c r="ER256" s="21"/>
      <c r="ES256" s="21"/>
      <c r="ET256" s="21"/>
      <c r="EU256" s="21"/>
      <c r="EV256" s="21"/>
      <c r="EW256" s="21"/>
      <c r="EX256" s="21"/>
      <c r="EY256" s="21"/>
      <c r="EZ256" s="21"/>
      <c r="FA256" s="21"/>
      <c r="FB256" s="21"/>
      <c r="FC256" s="21"/>
      <c r="FD256" s="21"/>
      <c r="FE256" s="21"/>
      <c r="FF256" s="21"/>
      <c r="FG256" s="21"/>
      <c r="FH256" s="21"/>
      <c r="FI256" s="21"/>
      <c r="FJ256" s="21"/>
      <c r="FK256" s="21"/>
    </row>
    <row r="257" spans="3:167">
      <c r="C257" s="256"/>
      <c r="D257" s="256"/>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c r="CU257" s="21"/>
      <c r="CV257" s="21"/>
      <c r="CW257" s="21"/>
      <c r="CX257" s="21"/>
      <c r="CY257" s="21"/>
      <c r="CZ257" s="21"/>
      <c r="DA257" s="21"/>
      <c r="DB257" s="21"/>
      <c r="DC257" s="21"/>
      <c r="DD257" s="21"/>
      <c r="DE257" s="21"/>
      <c r="DF257" s="21"/>
      <c r="DG257" s="21"/>
      <c r="DH257" s="21"/>
      <c r="DI257" s="21"/>
      <c r="DJ257" s="21"/>
      <c r="DK257" s="21"/>
      <c r="DL257" s="21"/>
      <c r="DM257" s="21"/>
      <c r="DN257" s="21"/>
      <c r="DO257" s="21"/>
      <c r="DP257" s="21"/>
      <c r="DQ257" s="21"/>
      <c r="DR257" s="21"/>
      <c r="DS257" s="21"/>
      <c r="DT257" s="21"/>
      <c r="DU257" s="21"/>
      <c r="DV257" s="21"/>
      <c r="DW257" s="21"/>
      <c r="DX257" s="21"/>
      <c r="DY257" s="21"/>
      <c r="DZ257" s="21"/>
      <c r="EA257" s="21"/>
      <c r="EB257" s="21"/>
      <c r="EC257" s="21"/>
      <c r="ED257" s="21"/>
      <c r="EE257" s="21"/>
      <c r="EF257" s="21"/>
      <c r="EG257" s="21"/>
      <c r="EH257" s="21"/>
      <c r="EI257" s="21"/>
      <c r="EJ257" s="21"/>
      <c r="EK257" s="21"/>
      <c r="EL257" s="21"/>
      <c r="EM257" s="21"/>
      <c r="EN257" s="21"/>
      <c r="EO257" s="21"/>
      <c r="EP257" s="21"/>
      <c r="EQ257" s="21"/>
      <c r="ER257" s="21"/>
      <c r="ES257" s="21"/>
      <c r="ET257" s="21"/>
      <c r="EU257" s="21"/>
      <c r="EV257" s="21"/>
      <c r="EW257" s="21"/>
      <c r="EX257" s="21"/>
      <c r="EY257" s="21"/>
      <c r="EZ257" s="21"/>
      <c r="FA257" s="21"/>
      <c r="FB257" s="21"/>
      <c r="FC257" s="21"/>
      <c r="FD257" s="21"/>
      <c r="FE257" s="21"/>
      <c r="FF257" s="21"/>
      <c r="FG257" s="21"/>
      <c r="FH257" s="21"/>
      <c r="FI257" s="21"/>
      <c r="FJ257" s="21"/>
      <c r="FK257" s="21"/>
    </row>
    <row r="258" spans="3:167">
      <c r="C258" s="256"/>
      <c r="D258" s="256"/>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c r="CM258" s="21"/>
      <c r="CN258" s="21"/>
      <c r="CO258" s="21"/>
      <c r="CP258" s="21"/>
      <c r="CQ258" s="21"/>
      <c r="CR258" s="21"/>
      <c r="CS258" s="21"/>
      <c r="CT258" s="21"/>
      <c r="CU258" s="21"/>
      <c r="CV258" s="21"/>
      <c r="CW258" s="21"/>
      <c r="CX258" s="21"/>
      <c r="CY258" s="21"/>
      <c r="CZ258" s="21"/>
      <c r="DA258" s="21"/>
      <c r="DB258" s="21"/>
      <c r="DC258" s="21"/>
      <c r="DD258" s="21"/>
      <c r="DE258" s="21"/>
      <c r="DF258" s="21"/>
      <c r="DG258" s="21"/>
      <c r="DH258" s="21"/>
      <c r="DI258" s="21"/>
      <c r="DJ258" s="21"/>
      <c r="DK258" s="21"/>
      <c r="DL258" s="21"/>
      <c r="DM258" s="21"/>
      <c r="DN258" s="21"/>
      <c r="DO258" s="21"/>
      <c r="DP258" s="21"/>
      <c r="DQ258" s="21"/>
      <c r="DR258" s="21"/>
      <c r="DS258" s="21"/>
      <c r="DT258" s="21"/>
      <c r="DU258" s="21"/>
      <c r="DV258" s="21"/>
      <c r="DW258" s="21"/>
      <c r="DX258" s="21"/>
      <c r="DY258" s="21"/>
      <c r="DZ258" s="21"/>
      <c r="EA258" s="21"/>
      <c r="EB258" s="21"/>
      <c r="EC258" s="21"/>
      <c r="ED258" s="21"/>
      <c r="EE258" s="21"/>
      <c r="EF258" s="21"/>
      <c r="EG258" s="21"/>
      <c r="EH258" s="21"/>
      <c r="EI258" s="21"/>
      <c r="EJ258" s="21"/>
      <c r="EK258" s="21"/>
      <c r="EL258" s="21"/>
      <c r="EM258" s="21"/>
      <c r="EN258" s="21"/>
      <c r="EO258" s="21"/>
      <c r="EP258" s="21"/>
      <c r="EQ258" s="21"/>
      <c r="ER258" s="21"/>
      <c r="ES258" s="21"/>
      <c r="ET258" s="21"/>
      <c r="EU258" s="21"/>
      <c r="EV258" s="21"/>
      <c r="EW258" s="21"/>
      <c r="EX258" s="21"/>
      <c r="EY258" s="21"/>
      <c r="EZ258" s="21"/>
      <c r="FA258" s="21"/>
      <c r="FB258" s="21"/>
      <c r="FC258" s="21"/>
      <c r="FD258" s="21"/>
      <c r="FE258" s="21"/>
      <c r="FF258" s="21"/>
      <c r="FG258" s="21"/>
      <c r="FH258" s="21"/>
      <c r="FI258" s="21"/>
      <c r="FJ258" s="21"/>
      <c r="FK258" s="21"/>
    </row>
    <row r="259" spans="3:167">
      <c r="C259" s="256"/>
      <c r="D259" s="256"/>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c r="CM259" s="21"/>
      <c r="CN259" s="21"/>
      <c r="CO259" s="21"/>
      <c r="CP259" s="21"/>
      <c r="CQ259" s="21"/>
      <c r="CR259" s="21"/>
      <c r="CS259" s="21"/>
      <c r="CT259" s="21"/>
      <c r="CU259" s="21"/>
      <c r="CV259" s="21"/>
      <c r="CW259" s="21"/>
      <c r="CX259" s="21"/>
      <c r="CY259" s="21"/>
      <c r="CZ259" s="21"/>
      <c r="DA259" s="21"/>
      <c r="DB259" s="21"/>
      <c r="DC259" s="21"/>
      <c r="DD259" s="21"/>
      <c r="DE259" s="21"/>
      <c r="DF259" s="21"/>
      <c r="DG259" s="21"/>
      <c r="DH259" s="21"/>
      <c r="DI259" s="21"/>
      <c r="DJ259" s="21"/>
      <c r="DK259" s="21"/>
      <c r="DL259" s="21"/>
      <c r="DM259" s="21"/>
      <c r="DN259" s="21"/>
      <c r="DO259" s="21"/>
      <c r="DP259" s="21"/>
      <c r="DQ259" s="21"/>
      <c r="DR259" s="21"/>
      <c r="DS259" s="21"/>
      <c r="DT259" s="21"/>
      <c r="DU259" s="21"/>
      <c r="DV259" s="21"/>
      <c r="DW259" s="21"/>
      <c r="DX259" s="21"/>
      <c r="DY259" s="21"/>
      <c r="DZ259" s="21"/>
      <c r="EA259" s="21"/>
      <c r="EB259" s="21"/>
      <c r="EC259" s="21"/>
      <c r="ED259" s="21"/>
      <c r="EE259" s="21"/>
      <c r="EF259" s="21"/>
      <c r="EG259" s="21"/>
      <c r="EH259" s="21"/>
      <c r="EI259" s="21"/>
      <c r="EJ259" s="21"/>
      <c r="EK259" s="21"/>
      <c r="EL259" s="21"/>
      <c r="EM259" s="21"/>
      <c r="EN259" s="21"/>
      <c r="EO259" s="21"/>
      <c r="EP259" s="21"/>
      <c r="EQ259" s="21"/>
      <c r="ER259" s="21"/>
      <c r="ES259" s="21"/>
      <c r="ET259" s="21"/>
      <c r="EU259" s="21"/>
      <c r="EV259" s="21"/>
      <c r="EW259" s="21"/>
      <c r="EX259" s="21"/>
      <c r="EY259" s="21"/>
      <c r="EZ259" s="21"/>
      <c r="FA259" s="21"/>
      <c r="FB259" s="21"/>
      <c r="FC259" s="21"/>
      <c r="FD259" s="21"/>
      <c r="FE259" s="21"/>
      <c r="FF259" s="21"/>
      <c r="FG259" s="21"/>
      <c r="FH259" s="21"/>
      <c r="FI259" s="21"/>
      <c r="FJ259" s="21"/>
      <c r="FK259" s="21"/>
    </row>
    <row r="260" spans="3:167">
      <c r="C260" s="256"/>
      <c r="D260" s="256"/>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c r="CM260" s="21"/>
      <c r="CN260" s="21"/>
      <c r="CO260" s="21"/>
      <c r="CP260" s="21"/>
      <c r="CQ260" s="21"/>
      <c r="CR260" s="21"/>
      <c r="CS260" s="21"/>
      <c r="CT260" s="21"/>
      <c r="CU260" s="21"/>
      <c r="CV260" s="21"/>
      <c r="CW260" s="21"/>
      <c r="CX260" s="21"/>
      <c r="CY260" s="21"/>
      <c r="CZ260" s="21"/>
      <c r="DA260" s="21"/>
      <c r="DB260" s="21"/>
      <c r="DC260" s="21"/>
      <c r="DD260" s="21"/>
      <c r="DE260" s="21"/>
      <c r="DF260" s="21"/>
      <c r="DG260" s="21"/>
      <c r="DH260" s="21"/>
      <c r="DI260" s="21"/>
      <c r="DJ260" s="21"/>
      <c r="DK260" s="21"/>
      <c r="DL260" s="21"/>
      <c r="DM260" s="21"/>
      <c r="DN260" s="21"/>
      <c r="DO260" s="21"/>
      <c r="DP260" s="21"/>
      <c r="DQ260" s="21"/>
      <c r="DR260" s="21"/>
      <c r="DS260" s="21"/>
      <c r="DT260" s="21"/>
      <c r="DU260" s="21"/>
      <c r="DV260" s="21"/>
      <c r="DW260" s="21"/>
      <c r="DX260" s="21"/>
      <c r="DY260" s="21"/>
      <c r="DZ260" s="21"/>
      <c r="EA260" s="21"/>
      <c r="EB260" s="21"/>
      <c r="EC260" s="21"/>
      <c r="ED260" s="21"/>
      <c r="EE260" s="21"/>
      <c r="EF260" s="21"/>
      <c r="EG260" s="21"/>
      <c r="EH260" s="21"/>
      <c r="EI260" s="21"/>
      <c r="EJ260" s="21"/>
      <c r="EK260" s="21"/>
      <c r="EL260" s="21"/>
      <c r="EM260" s="21"/>
      <c r="EN260" s="21"/>
      <c r="EO260" s="21"/>
      <c r="EP260" s="21"/>
      <c r="EQ260" s="21"/>
      <c r="ER260" s="21"/>
      <c r="ES260" s="21"/>
      <c r="ET260" s="21"/>
      <c r="EU260" s="21"/>
      <c r="EV260" s="21"/>
      <c r="EW260" s="21"/>
      <c r="EX260" s="21"/>
      <c r="EY260" s="21"/>
      <c r="EZ260" s="21"/>
      <c r="FA260" s="21"/>
      <c r="FB260" s="21"/>
      <c r="FC260" s="21"/>
      <c r="FD260" s="21"/>
      <c r="FE260" s="21"/>
      <c r="FF260" s="21"/>
      <c r="FG260" s="21"/>
      <c r="FH260" s="21"/>
      <c r="FI260" s="21"/>
      <c r="FJ260" s="21"/>
      <c r="FK260" s="21"/>
    </row>
    <row r="261" spans="3:167">
      <c r="C261" s="256"/>
      <c r="D261" s="256"/>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c r="CM261" s="21"/>
      <c r="CN261" s="21"/>
      <c r="CO261" s="21"/>
      <c r="CP261" s="21"/>
      <c r="CQ261" s="21"/>
      <c r="CR261" s="21"/>
      <c r="CS261" s="21"/>
      <c r="CT261" s="21"/>
      <c r="CU261" s="21"/>
      <c r="CV261" s="21"/>
      <c r="CW261" s="21"/>
      <c r="CX261" s="21"/>
      <c r="CY261" s="21"/>
      <c r="CZ261" s="21"/>
      <c r="DA261" s="21"/>
      <c r="DB261" s="21"/>
      <c r="DC261" s="21"/>
      <c r="DD261" s="21"/>
      <c r="DE261" s="21"/>
      <c r="DF261" s="21"/>
      <c r="DG261" s="21"/>
      <c r="DH261" s="21"/>
      <c r="DI261" s="21"/>
      <c r="DJ261" s="21"/>
      <c r="DK261" s="21"/>
      <c r="DL261" s="21"/>
      <c r="DM261" s="21"/>
      <c r="DN261" s="21"/>
      <c r="DO261" s="21"/>
      <c r="DP261" s="21"/>
      <c r="DQ261" s="21"/>
      <c r="DR261" s="21"/>
      <c r="DS261" s="21"/>
      <c r="DT261" s="21"/>
      <c r="DU261" s="21"/>
      <c r="DV261" s="21"/>
      <c r="DW261" s="21"/>
      <c r="DX261" s="21"/>
      <c r="DY261" s="21"/>
      <c r="DZ261" s="21"/>
      <c r="EA261" s="21"/>
      <c r="EB261" s="21"/>
      <c r="EC261" s="21"/>
      <c r="ED261" s="21"/>
      <c r="EE261" s="21"/>
      <c r="EF261" s="21"/>
      <c r="EG261" s="21"/>
      <c r="EH261" s="21"/>
      <c r="EI261" s="21"/>
      <c r="EJ261" s="21"/>
      <c r="EK261" s="21"/>
      <c r="EL261" s="21"/>
      <c r="EM261" s="21"/>
      <c r="EN261" s="21"/>
      <c r="EO261" s="21"/>
      <c r="EP261" s="21"/>
      <c r="EQ261" s="21"/>
      <c r="ER261" s="21"/>
      <c r="ES261" s="21"/>
      <c r="ET261" s="21"/>
      <c r="EU261" s="21"/>
      <c r="EV261" s="21"/>
      <c r="EW261" s="21"/>
      <c r="EX261" s="21"/>
      <c r="EY261" s="21"/>
      <c r="EZ261" s="21"/>
      <c r="FA261" s="21"/>
      <c r="FB261" s="21"/>
      <c r="FC261" s="21"/>
      <c r="FD261" s="21"/>
      <c r="FE261" s="21"/>
      <c r="FF261" s="21"/>
      <c r="FG261" s="21"/>
      <c r="FH261" s="21"/>
      <c r="FI261" s="21"/>
      <c r="FJ261" s="21"/>
      <c r="FK261" s="21"/>
    </row>
    <row r="262" spans="3:167">
      <c r="C262" s="256"/>
      <c r="D262" s="256"/>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1"/>
      <c r="CQ262" s="21"/>
      <c r="CR262" s="21"/>
      <c r="CS262" s="21"/>
      <c r="CT262" s="21"/>
      <c r="CU262" s="21"/>
      <c r="CV262" s="21"/>
      <c r="CW262" s="21"/>
      <c r="CX262" s="21"/>
      <c r="CY262" s="21"/>
      <c r="CZ262" s="21"/>
      <c r="DA262" s="21"/>
      <c r="DB262" s="21"/>
      <c r="DC262" s="21"/>
      <c r="DD262" s="21"/>
      <c r="DE262" s="21"/>
      <c r="DF262" s="21"/>
      <c r="DG262" s="21"/>
      <c r="DH262" s="21"/>
      <c r="DI262" s="21"/>
      <c r="DJ262" s="21"/>
      <c r="DK262" s="21"/>
      <c r="DL262" s="21"/>
      <c r="DM262" s="21"/>
      <c r="DN262" s="21"/>
      <c r="DO262" s="21"/>
      <c r="DP262" s="21"/>
      <c r="DQ262" s="21"/>
      <c r="DR262" s="21"/>
      <c r="DS262" s="21"/>
      <c r="DT262" s="21"/>
      <c r="DU262" s="21"/>
      <c r="DV262" s="21"/>
      <c r="DW262" s="21"/>
      <c r="DX262" s="21"/>
      <c r="DY262" s="21"/>
      <c r="DZ262" s="21"/>
      <c r="EA262" s="21"/>
      <c r="EB262" s="21"/>
      <c r="EC262" s="21"/>
      <c r="ED262" s="21"/>
      <c r="EE262" s="21"/>
      <c r="EF262" s="21"/>
      <c r="EG262" s="21"/>
      <c r="EH262" s="21"/>
      <c r="EI262" s="21"/>
      <c r="EJ262" s="21"/>
      <c r="EK262" s="21"/>
      <c r="EL262" s="21"/>
      <c r="EM262" s="21"/>
      <c r="EN262" s="21"/>
      <c r="EO262" s="21"/>
      <c r="EP262" s="21"/>
      <c r="EQ262" s="21"/>
      <c r="ER262" s="21"/>
      <c r="ES262" s="21"/>
      <c r="ET262" s="21"/>
      <c r="EU262" s="21"/>
      <c r="EV262" s="21"/>
      <c r="EW262" s="21"/>
      <c r="EX262" s="21"/>
      <c r="EY262" s="21"/>
      <c r="EZ262" s="21"/>
      <c r="FA262" s="21"/>
      <c r="FB262" s="21"/>
      <c r="FC262" s="21"/>
      <c r="FD262" s="21"/>
      <c r="FE262" s="21"/>
      <c r="FF262" s="21"/>
      <c r="FG262" s="21"/>
      <c r="FH262" s="21"/>
      <c r="FI262" s="21"/>
      <c r="FJ262" s="21"/>
      <c r="FK262" s="21"/>
    </row>
    <row r="263" spans="3:167">
      <c r="C263" s="256"/>
      <c r="D263" s="256"/>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c r="CM263" s="21"/>
      <c r="CN263" s="21"/>
      <c r="CO263" s="21"/>
      <c r="CP263" s="21"/>
      <c r="CQ263" s="21"/>
      <c r="CR263" s="21"/>
      <c r="CS263" s="21"/>
      <c r="CT263" s="21"/>
      <c r="CU263" s="21"/>
      <c r="CV263" s="21"/>
      <c r="CW263" s="21"/>
      <c r="CX263" s="21"/>
      <c r="CY263" s="21"/>
      <c r="CZ263" s="21"/>
      <c r="DA263" s="21"/>
      <c r="DB263" s="21"/>
      <c r="DC263" s="21"/>
      <c r="DD263" s="21"/>
      <c r="DE263" s="21"/>
      <c r="DF263" s="21"/>
      <c r="DG263" s="21"/>
      <c r="DH263" s="21"/>
      <c r="DI263" s="21"/>
      <c r="DJ263" s="21"/>
      <c r="DK263" s="21"/>
      <c r="DL263" s="21"/>
      <c r="DM263" s="21"/>
      <c r="DN263" s="21"/>
      <c r="DO263" s="21"/>
      <c r="DP263" s="21"/>
      <c r="DQ263" s="21"/>
      <c r="DR263" s="21"/>
      <c r="DS263" s="21"/>
      <c r="DT263" s="21"/>
      <c r="DU263" s="21"/>
      <c r="DV263" s="21"/>
      <c r="DW263" s="21"/>
      <c r="DX263" s="21"/>
      <c r="DY263" s="21"/>
      <c r="DZ263" s="21"/>
      <c r="EA263" s="21"/>
      <c r="EB263" s="21"/>
      <c r="EC263" s="21"/>
      <c r="ED263" s="21"/>
      <c r="EE263" s="21"/>
      <c r="EF263" s="21"/>
      <c r="EG263" s="21"/>
      <c r="EH263" s="21"/>
      <c r="EI263" s="21"/>
      <c r="EJ263" s="21"/>
      <c r="EK263" s="21"/>
      <c r="EL263" s="21"/>
      <c r="EM263" s="21"/>
      <c r="EN263" s="21"/>
      <c r="EO263" s="21"/>
      <c r="EP263" s="21"/>
      <c r="EQ263" s="21"/>
      <c r="ER263" s="21"/>
      <c r="ES263" s="21"/>
      <c r="ET263" s="21"/>
      <c r="EU263" s="21"/>
      <c r="EV263" s="21"/>
      <c r="EW263" s="21"/>
      <c r="EX263" s="21"/>
      <c r="EY263" s="21"/>
      <c r="EZ263" s="21"/>
      <c r="FA263" s="21"/>
      <c r="FB263" s="21"/>
      <c r="FC263" s="21"/>
      <c r="FD263" s="21"/>
      <c r="FE263" s="21"/>
      <c r="FF263" s="21"/>
      <c r="FG263" s="21"/>
      <c r="FH263" s="21"/>
      <c r="FI263" s="21"/>
      <c r="FJ263" s="21"/>
      <c r="FK263" s="21"/>
    </row>
    <row r="264" spans="3:167">
      <c r="C264" s="256"/>
      <c r="D264" s="256"/>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c r="CM264" s="21"/>
      <c r="CN264" s="21"/>
      <c r="CO264" s="21"/>
      <c r="CP264" s="21"/>
      <c r="CQ264" s="21"/>
      <c r="CR264" s="21"/>
      <c r="CS264" s="21"/>
      <c r="CT264" s="21"/>
      <c r="CU264" s="21"/>
      <c r="CV264" s="21"/>
      <c r="CW264" s="21"/>
      <c r="CX264" s="21"/>
      <c r="CY264" s="21"/>
      <c r="CZ264" s="21"/>
      <c r="DA264" s="21"/>
      <c r="DB264" s="21"/>
      <c r="DC264" s="21"/>
      <c r="DD264" s="21"/>
      <c r="DE264" s="21"/>
      <c r="DF264" s="21"/>
      <c r="DG264" s="21"/>
      <c r="DH264" s="21"/>
      <c r="DI264" s="21"/>
      <c r="DJ264" s="21"/>
      <c r="DK264" s="21"/>
      <c r="DL264" s="21"/>
      <c r="DM264" s="21"/>
      <c r="DN264" s="21"/>
      <c r="DO264" s="21"/>
      <c r="DP264" s="21"/>
      <c r="DQ264" s="21"/>
      <c r="DR264" s="21"/>
      <c r="DS264" s="21"/>
      <c r="DT264" s="21"/>
      <c r="DU264" s="21"/>
      <c r="DV264" s="21"/>
      <c r="DW264" s="21"/>
      <c r="DX264" s="21"/>
      <c r="DY264" s="21"/>
      <c r="DZ264" s="21"/>
      <c r="EA264" s="21"/>
      <c r="EB264" s="21"/>
      <c r="EC264" s="21"/>
      <c r="ED264" s="21"/>
      <c r="EE264" s="21"/>
      <c r="EF264" s="21"/>
      <c r="EG264" s="21"/>
      <c r="EH264" s="21"/>
      <c r="EI264" s="21"/>
      <c r="EJ264" s="21"/>
      <c r="EK264" s="21"/>
      <c r="EL264" s="21"/>
      <c r="EM264" s="21"/>
      <c r="EN264" s="21"/>
      <c r="EO264" s="21"/>
      <c r="EP264" s="21"/>
      <c r="EQ264" s="21"/>
      <c r="ER264" s="21"/>
      <c r="ES264" s="21"/>
      <c r="ET264" s="21"/>
      <c r="EU264" s="21"/>
      <c r="EV264" s="21"/>
      <c r="EW264" s="21"/>
      <c r="EX264" s="21"/>
      <c r="EY264" s="21"/>
      <c r="EZ264" s="21"/>
      <c r="FA264" s="21"/>
      <c r="FB264" s="21"/>
      <c r="FC264" s="21"/>
      <c r="FD264" s="21"/>
      <c r="FE264" s="21"/>
      <c r="FF264" s="21"/>
      <c r="FG264" s="21"/>
      <c r="FH264" s="21"/>
      <c r="FI264" s="21"/>
      <c r="FJ264" s="21"/>
      <c r="FK264" s="21"/>
    </row>
    <row r="265" spans="3:167">
      <c r="C265" s="256"/>
      <c r="D265" s="256"/>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c r="CU265" s="21"/>
      <c r="CV265" s="21"/>
      <c r="CW265" s="21"/>
      <c r="CX265" s="21"/>
      <c r="CY265" s="21"/>
      <c r="CZ265" s="21"/>
      <c r="DA265" s="21"/>
      <c r="DB265" s="21"/>
      <c r="DC265" s="21"/>
      <c r="DD265" s="21"/>
      <c r="DE265" s="21"/>
      <c r="DF265" s="21"/>
      <c r="DG265" s="21"/>
      <c r="DH265" s="21"/>
      <c r="DI265" s="21"/>
      <c r="DJ265" s="21"/>
      <c r="DK265" s="21"/>
      <c r="DL265" s="21"/>
      <c r="DM265" s="21"/>
      <c r="DN265" s="21"/>
      <c r="DO265" s="21"/>
      <c r="DP265" s="21"/>
      <c r="DQ265" s="21"/>
      <c r="DR265" s="21"/>
      <c r="DS265" s="21"/>
      <c r="DT265" s="21"/>
      <c r="DU265" s="21"/>
      <c r="DV265" s="21"/>
      <c r="DW265" s="21"/>
      <c r="DX265" s="21"/>
      <c r="DY265" s="21"/>
      <c r="DZ265" s="21"/>
      <c r="EA265" s="21"/>
      <c r="EB265" s="21"/>
      <c r="EC265" s="21"/>
      <c r="ED265" s="21"/>
      <c r="EE265" s="21"/>
      <c r="EF265" s="21"/>
      <c r="EG265" s="21"/>
      <c r="EH265" s="21"/>
      <c r="EI265" s="21"/>
      <c r="EJ265" s="21"/>
      <c r="EK265" s="21"/>
      <c r="EL265" s="21"/>
      <c r="EM265" s="21"/>
      <c r="EN265" s="21"/>
      <c r="EO265" s="21"/>
      <c r="EP265" s="21"/>
      <c r="EQ265" s="21"/>
      <c r="ER265" s="21"/>
      <c r="ES265" s="21"/>
      <c r="ET265" s="21"/>
      <c r="EU265" s="21"/>
      <c r="EV265" s="21"/>
      <c r="EW265" s="21"/>
      <c r="EX265" s="21"/>
      <c r="EY265" s="21"/>
      <c r="EZ265" s="21"/>
      <c r="FA265" s="21"/>
      <c r="FB265" s="21"/>
      <c r="FC265" s="21"/>
      <c r="FD265" s="21"/>
      <c r="FE265" s="21"/>
      <c r="FF265" s="21"/>
      <c r="FG265" s="21"/>
      <c r="FH265" s="21"/>
      <c r="FI265" s="21"/>
      <c r="FJ265" s="21"/>
      <c r="FK265" s="21"/>
    </row>
    <row r="266" spans="3:167">
      <c r="C266" s="256"/>
      <c r="D266" s="256"/>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c r="CU266" s="21"/>
      <c r="CV266" s="21"/>
      <c r="CW266" s="21"/>
      <c r="CX266" s="21"/>
      <c r="CY266" s="21"/>
      <c r="CZ266" s="21"/>
      <c r="DA266" s="21"/>
      <c r="DB266" s="21"/>
      <c r="DC266" s="21"/>
      <c r="DD266" s="21"/>
      <c r="DE266" s="21"/>
      <c r="DF266" s="21"/>
      <c r="DG266" s="21"/>
      <c r="DH266" s="21"/>
      <c r="DI266" s="21"/>
      <c r="DJ266" s="21"/>
      <c r="DK266" s="21"/>
      <c r="DL266" s="21"/>
      <c r="DM266" s="21"/>
      <c r="DN266" s="21"/>
      <c r="DO266" s="21"/>
      <c r="DP266" s="21"/>
      <c r="DQ266" s="21"/>
      <c r="DR266" s="21"/>
      <c r="DS266" s="21"/>
      <c r="DT266" s="21"/>
      <c r="DU266" s="21"/>
      <c r="DV266" s="21"/>
      <c r="DW266" s="21"/>
      <c r="DX266" s="21"/>
      <c r="DY266" s="21"/>
      <c r="DZ266" s="21"/>
      <c r="EA266" s="21"/>
      <c r="EB266" s="21"/>
      <c r="EC266" s="21"/>
      <c r="ED266" s="21"/>
      <c r="EE266" s="21"/>
      <c r="EF266" s="21"/>
      <c r="EG266" s="21"/>
      <c r="EH266" s="21"/>
      <c r="EI266" s="21"/>
      <c r="EJ266" s="21"/>
      <c r="EK266" s="21"/>
      <c r="EL266" s="21"/>
      <c r="EM266" s="21"/>
      <c r="EN266" s="21"/>
      <c r="EO266" s="21"/>
      <c r="EP266" s="21"/>
      <c r="EQ266" s="21"/>
      <c r="ER266" s="21"/>
      <c r="ES266" s="21"/>
      <c r="ET266" s="21"/>
      <c r="EU266" s="21"/>
      <c r="EV266" s="21"/>
      <c r="EW266" s="21"/>
      <c r="EX266" s="21"/>
      <c r="EY266" s="21"/>
      <c r="EZ266" s="21"/>
      <c r="FA266" s="21"/>
      <c r="FB266" s="21"/>
      <c r="FC266" s="21"/>
      <c r="FD266" s="21"/>
      <c r="FE266" s="21"/>
      <c r="FF266" s="21"/>
      <c r="FG266" s="21"/>
      <c r="FH266" s="21"/>
      <c r="FI266" s="21"/>
      <c r="FJ266" s="21"/>
      <c r="FK266" s="21"/>
    </row>
    <row r="267" spans="3:167">
      <c r="C267" s="256"/>
      <c r="D267" s="256"/>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c r="CU267" s="21"/>
      <c r="CV267" s="21"/>
      <c r="CW267" s="21"/>
      <c r="CX267" s="21"/>
      <c r="CY267" s="21"/>
      <c r="CZ267" s="21"/>
      <c r="DA267" s="21"/>
      <c r="DB267" s="21"/>
      <c r="DC267" s="21"/>
      <c r="DD267" s="21"/>
      <c r="DE267" s="21"/>
      <c r="DF267" s="21"/>
      <c r="DG267" s="21"/>
      <c r="DH267" s="21"/>
      <c r="DI267" s="21"/>
      <c r="DJ267" s="21"/>
      <c r="DK267" s="21"/>
      <c r="DL267" s="21"/>
      <c r="DM267" s="21"/>
      <c r="DN267" s="21"/>
      <c r="DO267" s="21"/>
      <c r="DP267" s="21"/>
      <c r="DQ267" s="21"/>
      <c r="DR267" s="21"/>
      <c r="DS267" s="21"/>
      <c r="DT267" s="21"/>
      <c r="DU267" s="21"/>
      <c r="DV267" s="21"/>
      <c r="DW267" s="21"/>
      <c r="DX267" s="21"/>
      <c r="DY267" s="21"/>
      <c r="DZ267" s="21"/>
      <c r="EA267" s="21"/>
      <c r="EB267" s="21"/>
      <c r="EC267" s="21"/>
      <c r="ED267" s="21"/>
      <c r="EE267" s="21"/>
      <c r="EF267" s="21"/>
      <c r="EG267" s="21"/>
      <c r="EH267" s="21"/>
      <c r="EI267" s="21"/>
      <c r="EJ267" s="21"/>
      <c r="EK267" s="21"/>
      <c r="EL267" s="21"/>
      <c r="EM267" s="21"/>
      <c r="EN267" s="21"/>
      <c r="EO267" s="21"/>
      <c r="EP267" s="21"/>
      <c r="EQ267" s="21"/>
      <c r="ER267" s="21"/>
      <c r="ES267" s="21"/>
      <c r="ET267" s="21"/>
      <c r="EU267" s="21"/>
      <c r="EV267" s="21"/>
      <c r="EW267" s="21"/>
      <c r="EX267" s="21"/>
      <c r="EY267" s="21"/>
      <c r="EZ267" s="21"/>
      <c r="FA267" s="21"/>
      <c r="FB267" s="21"/>
      <c r="FC267" s="21"/>
      <c r="FD267" s="21"/>
      <c r="FE267" s="21"/>
      <c r="FF267" s="21"/>
      <c r="FG267" s="21"/>
      <c r="FH267" s="21"/>
      <c r="FI267" s="21"/>
      <c r="FJ267" s="21"/>
      <c r="FK267" s="21"/>
    </row>
    <row r="268" spans="3:167">
      <c r="C268" s="256"/>
      <c r="D268" s="256"/>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c r="CU268" s="21"/>
      <c r="CV268" s="21"/>
      <c r="CW268" s="21"/>
      <c r="CX268" s="21"/>
      <c r="CY268" s="21"/>
      <c r="CZ268" s="21"/>
      <c r="DA268" s="21"/>
      <c r="DB268" s="21"/>
      <c r="DC268" s="21"/>
      <c r="DD268" s="21"/>
      <c r="DE268" s="21"/>
      <c r="DF268" s="21"/>
      <c r="DG268" s="21"/>
      <c r="DH268" s="21"/>
      <c r="DI268" s="21"/>
      <c r="DJ268" s="21"/>
      <c r="DK268" s="21"/>
      <c r="DL268" s="21"/>
      <c r="DM268" s="21"/>
      <c r="DN268" s="21"/>
      <c r="DO268" s="21"/>
      <c r="DP268" s="21"/>
      <c r="DQ268" s="21"/>
      <c r="DR268" s="21"/>
      <c r="DS268" s="21"/>
      <c r="DT268" s="21"/>
      <c r="DU268" s="21"/>
      <c r="DV268" s="21"/>
      <c r="DW268" s="21"/>
      <c r="DX268" s="21"/>
      <c r="DY268" s="21"/>
      <c r="DZ268" s="21"/>
      <c r="EA268" s="21"/>
      <c r="EB268" s="21"/>
      <c r="EC268" s="21"/>
      <c r="ED268" s="21"/>
      <c r="EE268" s="21"/>
      <c r="EF268" s="21"/>
      <c r="EG268" s="21"/>
      <c r="EH268" s="21"/>
      <c r="EI268" s="21"/>
      <c r="EJ268" s="21"/>
      <c r="EK268" s="21"/>
      <c r="EL268" s="21"/>
      <c r="EM268" s="21"/>
      <c r="EN268" s="21"/>
      <c r="EO268" s="21"/>
      <c r="EP268" s="21"/>
      <c r="EQ268" s="21"/>
      <c r="ER268" s="21"/>
      <c r="ES268" s="21"/>
      <c r="ET268" s="21"/>
      <c r="EU268" s="21"/>
      <c r="EV268" s="21"/>
      <c r="EW268" s="21"/>
      <c r="EX268" s="21"/>
      <c r="EY268" s="21"/>
      <c r="EZ268" s="21"/>
      <c r="FA268" s="21"/>
      <c r="FB268" s="21"/>
      <c r="FC268" s="21"/>
      <c r="FD268" s="21"/>
      <c r="FE268" s="21"/>
      <c r="FF268" s="21"/>
      <c r="FG268" s="21"/>
      <c r="FH268" s="21"/>
      <c r="FI268" s="21"/>
      <c r="FJ268" s="21"/>
      <c r="FK268" s="21"/>
    </row>
    <row r="269" spans="3:167">
      <c r="C269" s="256"/>
      <c r="D269" s="256"/>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c r="CV269" s="21"/>
      <c r="CW269" s="21"/>
      <c r="CX269" s="21"/>
      <c r="CY269" s="21"/>
      <c r="CZ269" s="21"/>
      <c r="DA269" s="21"/>
      <c r="DB269" s="21"/>
      <c r="DC269" s="21"/>
      <c r="DD269" s="21"/>
      <c r="DE269" s="21"/>
      <c r="DF269" s="21"/>
      <c r="DG269" s="21"/>
      <c r="DH269" s="21"/>
      <c r="DI269" s="21"/>
      <c r="DJ269" s="21"/>
      <c r="DK269" s="21"/>
      <c r="DL269" s="21"/>
      <c r="DM269" s="21"/>
      <c r="DN269" s="21"/>
      <c r="DO269" s="21"/>
      <c r="DP269" s="21"/>
      <c r="DQ269" s="21"/>
      <c r="DR269" s="21"/>
      <c r="DS269" s="21"/>
      <c r="DT269" s="21"/>
      <c r="DU269" s="21"/>
      <c r="DV269" s="21"/>
      <c r="DW269" s="21"/>
      <c r="DX269" s="21"/>
      <c r="DY269" s="21"/>
      <c r="DZ269" s="21"/>
      <c r="EA269" s="21"/>
      <c r="EB269" s="21"/>
      <c r="EC269" s="21"/>
      <c r="ED269" s="21"/>
      <c r="EE269" s="21"/>
      <c r="EF269" s="21"/>
      <c r="EG269" s="21"/>
      <c r="EH269" s="21"/>
      <c r="EI269" s="21"/>
      <c r="EJ269" s="21"/>
      <c r="EK269" s="21"/>
      <c r="EL269" s="21"/>
      <c r="EM269" s="21"/>
      <c r="EN269" s="21"/>
      <c r="EO269" s="21"/>
      <c r="EP269" s="21"/>
      <c r="EQ269" s="21"/>
      <c r="ER269" s="21"/>
      <c r="ES269" s="21"/>
      <c r="ET269" s="21"/>
      <c r="EU269" s="21"/>
      <c r="EV269" s="21"/>
      <c r="EW269" s="21"/>
      <c r="EX269" s="21"/>
      <c r="EY269" s="21"/>
      <c r="EZ269" s="21"/>
      <c r="FA269" s="21"/>
      <c r="FB269" s="21"/>
      <c r="FC269" s="21"/>
      <c r="FD269" s="21"/>
      <c r="FE269" s="21"/>
      <c r="FF269" s="21"/>
      <c r="FG269" s="21"/>
      <c r="FH269" s="21"/>
      <c r="FI269" s="21"/>
      <c r="FJ269" s="21"/>
      <c r="FK269" s="21"/>
    </row>
    <row r="270" spans="3:167">
      <c r="C270" s="256"/>
      <c r="D270" s="256"/>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c r="CU270" s="21"/>
      <c r="CV270" s="21"/>
      <c r="CW270" s="21"/>
      <c r="CX270" s="21"/>
      <c r="CY270" s="21"/>
      <c r="CZ270" s="21"/>
      <c r="DA270" s="21"/>
      <c r="DB270" s="21"/>
      <c r="DC270" s="21"/>
      <c r="DD270" s="21"/>
      <c r="DE270" s="21"/>
      <c r="DF270" s="21"/>
      <c r="DG270" s="21"/>
      <c r="DH270" s="21"/>
      <c r="DI270" s="21"/>
      <c r="DJ270" s="21"/>
      <c r="DK270" s="21"/>
      <c r="DL270" s="21"/>
      <c r="DM270" s="21"/>
      <c r="DN270" s="21"/>
      <c r="DO270" s="21"/>
      <c r="DP270" s="21"/>
      <c r="DQ270" s="21"/>
      <c r="DR270" s="21"/>
      <c r="DS270" s="21"/>
      <c r="DT270" s="21"/>
      <c r="DU270" s="21"/>
      <c r="DV270" s="21"/>
      <c r="DW270" s="21"/>
      <c r="DX270" s="21"/>
      <c r="DY270" s="21"/>
      <c r="DZ270" s="21"/>
      <c r="EA270" s="21"/>
      <c r="EB270" s="21"/>
      <c r="EC270" s="21"/>
      <c r="ED270" s="21"/>
      <c r="EE270" s="21"/>
      <c r="EF270" s="21"/>
      <c r="EG270" s="21"/>
      <c r="EH270" s="21"/>
      <c r="EI270" s="21"/>
      <c r="EJ270" s="21"/>
      <c r="EK270" s="21"/>
      <c r="EL270" s="21"/>
      <c r="EM270" s="21"/>
      <c r="EN270" s="21"/>
      <c r="EO270" s="21"/>
      <c r="EP270" s="21"/>
      <c r="EQ270" s="21"/>
      <c r="ER270" s="21"/>
      <c r="ES270" s="21"/>
      <c r="ET270" s="21"/>
      <c r="EU270" s="21"/>
      <c r="EV270" s="21"/>
      <c r="EW270" s="21"/>
      <c r="EX270" s="21"/>
      <c r="EY270" s="21"/>
      <c r="EZ270" s="21"/>
      <c r="FA270" s="21"/>
      <c r="FB270" s="21"/>
      <c r="FC270" s="21"/>
      <c r="FD270" s="21"/>
      <c r="FE270" s="21"/>
      <c r="FF270" s="21"/>
      <c r="FG270" s="21"/>
      <c r="FH270" s="21"/>
      <c r="FI270" s="21"/>
      <c r="FJ270" s="21"/>
      <c r="FK270" s="21"/>
    </row>
    <row r="271" spans="3:167">
      <c r="C271" s="256"/>
      <c r="D271" s="256"/>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c r="CU271" s="21"/>
      <c r="CV271" s="21"/>
      <c r="CW271" s="21"/>
      <c r="CX271" s="21"/>
      <c r="CY271" s="21"/>
      <c r="CZ271" s="21"/>
      <c r="DA271" s="21"/>
      <c r="DB271" s="21"/>
      <c r="DC271" s="21"/>
      <c r="DD271" s="21"/>
      <c r="DE271" s="21"/>
      <c r="DF271" s="21"/>
      <c r="DG271" s="21"/>
      <c r="DH271" s="21"/>
      <c r="DI271" s="21"/>
      <c r="DJ271" s="21"/>
      <c r="DK271" s="21"/>
      <c r="DL271" s="21"/>
      <c r="DM271" s="21"/>
      <c r="DN271" s="21"/>
      <c r="DO271" s="21"/>
      <c r="DP271" s="21"/>
      <c r="DQ271" s="21"/>
      <c r="DR271" s="21"/>
      <c r="DS271" s="21"/>
      <c r="DT271" s="21"/>
      <c r="DU271" s="21"/>
      <c r="DV271" s="21"/>
      <c r="DW271" s="21"/>
      <c r="DX271" s="21"/>
      <c r="DY271" s="21"/>
      <c r="DZ271" s="21"/>
      <c r="EA271" s="21"/>
      <c r="EB271" s="21"/>
      <c r="EC271" s="21"/>
      <c r="ED271" s="21"/>
      <c r="EE271" s="21"/>
      <c r="EF271" s="21"/>
      <c r="EG271" s="21"/>
      <c r="EH271" s="21"/>
      <c r="EI271" s="21"/>
      <c r="EJ271" s="21"/>
      <c r="EK271" s="21"/>
      <c r="EL271" s="21"/>
      <c r="EM271" s="21"/>
      <c r="EN271" s="21"/>
      <c r="EO271" s="21"/>
      <c r="EP271" s="21"/>
      <c r="EQ271" s="21"/>
      <c r="ER271" s="21"/>
      <c r="ES271" s="21"/>
      <c r="ET271" s="21"/>
      <c r="EU271" s="21"/>
      <c r="EV271" s="21"/>
      <c r="EW271" s="21"/>
      <c r="EX271" s="21"/>
      <c r="EY271" s="21"/>
      <c r="EZ271" s="21"/>
      <c r="FA271" s="21"/>
      <c r="FB271" s="21"/>
      <c r="FC271" s="21"/>
      <c r="FD271" s="21"/>
      <c r="FE271" s="21"/>
      <c r="FF271" s="21"/>
      <c r="FG271" s="21"/>
      <c r="FH271" s="21"/>
      <c r="FI271" s="21"/>
      <c r="FJ271" s="21"/>
      <c r="FK271" s="21"/>
    </row>
    <row r="272" spans="3:167">
      <c r="C272" s="256"/>
      <c r="D272" s="256"/>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c r="CU272" s="21"/>
      <c r="CV272" s="21"/>
      <c r="CW272" s="21"/>
      <c r="CX272" s="21"/>
      <c r="CY272" s="21"/>
      <c r="CZ272" s="21"/>
      <c r="DA272" s="21"/>
      <c r="DB272" s="21"/>
      <c r="DC272" s="21"/>
      <c r="DD272" s="21"/>
      <c r="DE272" s="21"/>
      <c r="DF272" s="21"/>
      <c r="DG272" s="21"/>
      <c r="DH272" s="21"/>
      <c r="DI272" s="21"/>
      <c r="DJ272" s="21"/>
      <c r="DK272" s="21"/>
      <c r="DL272" s="21"/>
      <c r="DM272" s="21"/>
      <c r="DN272" s="21"/>
      <c r="DO272" s="21"/>
      <c r="DP272" s="21"/>
      <c r="DQ272" s="21"/>
      <c r="DR272" s="21"/>
      <c r="DS272" s="21"/>
      <c r="DT272" s="21"/>
      <c r="DU272" s="21"/>
      <c r="DV272" s="21"/>
      <c r="DW272" s="21"/>
      <c r="DX272" s="21"/>
      <c r="DY272" s="21"/>
      <c r="DZ272" s="21"/>
      <c r="EA272" s="21"/>
      <c r="EB272" s="21"/>
      <c r="EC272" s="21"/>
      <c r="ED272" s="21"/>
      <c r="EE272" s="21"/>
      <c r="EF272" s="21"/>
      <c r="EG272" s="21"/>
      <c r="EH272" s="21"/>
      <c r="EI272" s="21"/>
      <c r="EJ272" s="21"/>
      <c r="EK272" s="21"/>
      <c r="EL272" s="21"/>
      <c r="EM272" s="21"/>
      <c r="EN272" s="21"/>
      <c r="EO272" s="21"/>
      <c r="EP272" s="21"/>
      <c r="EQ272" s="21"/>
      <c r="ER272" s="21"/>
      <c r="ES272" s="21"/>
      <c r="ET272" s="21"/>
      <c r="EU272" s="21"/>
      <c r="EV272" s="21"/>
      <c r="EW272" s="21"/>
      <c r="EX272" s="21"/>
      <c r="EY272" s="21"/>
      <c r="EZ272" s="21"/>
      <c r="FA272" s="21"/>
      <c r="FB272" s="21"/>
      <c r="FC272" s="21"/>
      <c r="FD272" s="21"/>
      <c r="FE272" s="21"/>
      <c r="FF272" s="21"/>
      <c r="FG272" s="21"/>
      <c r="FH272" s="21"/>
      <c r="FI272" s="21"/>
      <c r="FJ272" s="21"/>
      <c r="FK272" s="21"/>
    </row>
    <row r="273" spans="3:167">
      <c r="C273" s="256"/>
      <c r="D273" s="256"/>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c r="CM273" s="21"/>
      <c r="CN273" s="21"/>
      <c r="CO273" s="21"/>
      <c r="CP273" s="21"/>
      <c r="CQ273" s="21"/>
      <c r="CR273" s="21"/>
      <c r="CS273" s="21"/>
      <c r="CT273" s="21"/>
      <c r="CU273" s="21"/>
      <c r="CV273" s="21"/>
      <c r="CW273" s="21"/>
      <c r="CX273" s="21"/>
      <c r="CY273" s="21"/>
      <c r="CZ273" s="21"/>
      <c r="DA273" s="21"/>
      <c r="DB273" s="21"/>
      <c r="DC273" s="21"/>
      <c r="DD273" s="21"/>
      <c r="DE273" s="21"/>
      <c r="DF273" s="21"/>
      <c r="DG273" s="21"/>
      <c r="DH273" s="21"/>
      <c r="DI273" s="21"/>
      <c r="DJ273" s="21"/>
      <c r="DK273" s="21"/>
      <c r="DL273" s="21"/>
      <c r="DM273" s="21"/>
      <c r="DN273" s="21"/>
      <c r="DO273" s="21"/>
      <c r="DP273" s="21"/>
      <c r="DQ273" s="21"/>
      <c r="DR273" s="21"/>
      <c r="DS273" s="21"/>
      <c r="DT273" s="21"/>
      <c r="DU273" s="21"/>
      <c r="DV273" s="21"/>
      <c r="DW273" s="21"/>
      <c r="DX273" s="21"/>
      <c r="DY273" s="21"/>
      <c r="DZ273" s="21"/>
      <c r="EA273" s="21"/>
      <c r="EB273" s="21"/>
      <c r="EC273" s="21"/>
      <c r="ED273" s="21"/>
      <c r="EE273" s="21"/>
      <c r="EF273" s="21"/>
      <c r="EG273" s="21"/>
      <c r="EH273" s="21"/>
      <c r="EI273" s="21"/>
      <c r="EJ273" s="21"/>
      <c r="EK273" s="21"/>
      <c r="EL273" s="21"/>
      <c r="EM273" s="21"/>
      <c r="EN273" s="21"/>
      <c r="EO273" s="21"/>
      <c r="EP273" s="21"/>
      <c r="EQ273" s="21"/>
      <c r="ER273" s="21"/>
      <c r="ES273" s="21"/>
      <c r="ET273" s="21"/>
      <c r="EU273" s="21"/>
      <c r="EV273" s="21"/>
      <c r="EW273" s="21"/>
      <c r="EX273" s="21"/>
      <c r="EY273" s="21"/>
      <c r="EZ273" s="21"/>
      <c r="FA273" s="21"/>
      <c r="FB273" s="21"/>
      <c r="FC273" s="21"/>
      <c r="FD273" s="21"/>
      <c r="FE273" s="21"/>
      <c r="FF273" s="21"/>
      <c r="FG273" s="21"/>
      <c r="FH273" s="21"/>
      <c r="FI273" s="21"/>
      <c r="FJ273" s="21"/>
      <c r="FK273" s="21"/>
    </row>
    <row r="274" spans="3:167">
      <c r="C274" s="256"/>
      <c r="D274" s="256"/>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c r="CM274" s="21"/>
      <c r="CN274" s="21"/>
      <c r="CO274" s="21"/>
      <c r="CP274" s="21"/>
      <c r="CQ274" s="21"/>
      <c r="CR274" s="21"/>
      <c r="CS274" s="21"/>
      <c r="CT274" s="21"/>
      <c r="CU274" s="21"/>
      <c r="CV274" s="21"/>
      <c r="CW274" s="21"/>
      <c r="CX274" s="21"/>
      <c r="CY274" s="21"/>
      <c r="CZ274" s="21"/>
      <c r="DA274" s="21"/>
      <c r="DB274" s="21"/>
      <c r="DC274" s="21"/>
      <c r="DD274" s="21"/>
      <c r="DE274" s="21"/>
      <c r="DF274" s="21"/>
      <c r="DG274" s="21"/>
      <c r="DH274" s="21"/>
      <c r="DI274" s="21"/>
      <c r="DJ274" s="21"/>
      <c r="DK274" s="21"/>
      <c r="DL274" s="21"/>
      <c r="DM274" s="21"/>
      <c r="DN274" s="21"/>
      <c r="DO274" s="21"/>
      <c r="DP274" s="21"/>
      <c r="DQ274" s="21"/>
      <c r="DR274" s="21"/>
      <c r="DS274" s="21"/>
      <c r="DT274" s="21"/>
      <c r="DU274" s="21"/>
      <c r="DV274" s="21"/>
      <c r="DW274" s="21"/>
      <c r="DX274" s="21"/>
      <c r="DY274" s="21"/>
      <c r="DZ274" s="21"/>
      <c r="EA274" s="21"/>
      <c r="EB274" s="21"/>
      <c r="EC274" s="21"/>
      <c r="ED274" s="21"/>
      <c r="EE274" s="21"/>
      <c r="EF274" s="21"/>
      <c r="EG274" s="21"/>
      <c r="EH274" s="21"/>
      <c r="EI274" s="21"/>
      <c r="EJ274" s="21"/>
      <c r="EK274" s="21"/>
      <c r="EL274" s="21"/>
      <c r="EM274" s="21"/>
      <c r="EN274" s="21"/>
      <c r="EO274" s="21"/>
      <c r="EP274" s="21"/>
      <c r="EQ274" s="21"/>
      <c r="ER274" s="21"/>
      <c r="ES274" s="21"/>
      <c r="ET274" s="21"/>
      <c r="EU274" s="21"/>
      <c r="EV274" s="21"/>
      <c r="EW274" s="21"/>
      <c r="EX274" s="21"/>
      <c r="EY274" s="21"/>
      <c r="EZ274" s="21"/>
      <c r="FA274" s="21"/>
      <c r="FB274" s="21"/>
      <c r="FC274" s="21"/>
      <c r="FD274" s="21"/>
      <c r="FE274" s="21"/>
      <c r="FF274" s="21"/>
      <c r="FG274" s="21"/>
      <c r="FH274" s="21"/>
      <c r="FI274" s="21"/>
      <c r="FJ274" s="21"/>
      <c r="FK274" s="21"/>
    </row>
    <row r="275" spans="3:167">
      <c r="C275" s="256"/>
      <c r="D275" s="256"/>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c r="CU275" s="21"/>
      <c r="CV275" s="21"/>
      <c r="CW275" s="21"/>
      <c r="CX275" s="21"/>
      <c r="CY275" s="21"/>
      <c r="CZ275" s="21"/>
      <c r="DA275" s="21"/>
      <c r="DB275" s="21"/>
      <c r="DC275" s="21"/>
      <c r="DD275" s="21"/>
      <c r="DE275" s="21"/>
      <c r="DF275" s="21"/>
      <c r="DG275" s="21"/>
      <c r="DH275" s="21"/>
      <c r="DI275" s="21"/>
      <c r="DJ275" s="21"/>
      <c r="DK275" s="21"/>
      <c r="DL275" s="21"/>
      <c r="DM275" s="21"/>
      <c r="DN275" s="21"/>
      <c r="DO275" s="21"/>
      <c r="DP275" s="21"/>
      <c r="DQ275" s="21"/>
      <c r="DR275" s="21"/>
      <c r="DS275" s="21"/>
      <c r="DT275" s="21"/>
      <c r="DU275" s="21"/>
      <c r="DV275" s="21"/>
      <c r="DW275" s="21"/>
      <c r="DX275" s="21"/>
      <c r="DY275" s="21"/>
      <c r="DZ275" s="21"/>
      <c r="EA275" s="21"/>
      <c r="EB275" s="21"/>
      <c r="EC275" s="21"/>
      <c r="ED275" s="21"/>
      <c r="EE275" s="21"/>
      <c r="EF275" s="21"/>
      <c r="EG275" s="21"/>
      <c r="EH275" s="21"/>
      <c r="EI275" s="21"/>
      <c r="EJ275" s="21"/>
      <c r="EK275" s="21"/>
      <c r="EL275" s="21"/>
      <c r="EM275" s="21"/>
      <c r="EN275" s="21"/>
      <c r="EO275" s="21"/>
      <c r="EP275" s="21"/>
      <c r="EQ275" s="21"/>
      <c r="ER275" s="21"/>
      <c r="ES275" s="21"/>
      <c r="ET275" s="21"/>
      <c r="EU275" s="21"/>
      <c r="EV275" s="21"/>
      <c r="EW275" s="21"/>
      <c r="EX275" s="21"/>
      <c r="EY275" s="21"/>
      <c r="EZ275" s="21"/>
      <c r="FA275" s="21"/>
      <c r="FB275" s="21"/>
      <c r="FC275" s="21"/>
      <c r="FD275" s="21"/>
      <c r="FE275" s="21"/>
      <c r="FF275" s="21"/>
      <c r="FG275" s="21"/>
      <c r="FH275" s="21"/>
      <c r="FI275" s="21"/>
      <c r="FJ275" s="21"/>
      <c r="FK275" s="21"/>
    </row>
    <row r="276" spans="3:167">
      <c r="C276" s="256"/>
      <c r="D276" s="256"/>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c r="CV276" s="21"/>
      <c r="CW276" s="21"/>
      <c r="CX276" s="21"/>
      <c r="CY276" s="21"/>
      <c r="CZ276" s="21"/>
      <c r="DA276" s="21"/>
      <c r="DB276" s="21"/>
      <c r="DC276" s="21"/>
      <c r="DD276" s="21"/>
      <c r="DE276" s="21"/>
      <c r="DF276" s="21"/>
      <c r="DG276" s="21"/>
      <c r="DH276" s="21"/>
      <c r="DI276" s="21"/>
      <c r="DJ276" s="21"/>
      <c r="DK276" s="21"/>
      <c r="DL276" s="21"/>
      <c r="DM276" s="21"/>
      <c r="DN276" s="21"/>
      <c r="DO276" s="21"/>
      <c r="DP276" s="21"/>
      <c r="DQ276" s="21"/>
      <c r="DR276" s="21"/>
      <c r="DS276" s="21"/>
      <c r="DT276" s="21"/>
      <c r="DU276" s="21"/>
      <c r="DV276" s="21"/>
      <c r="DW276" s="21"/>
      <c r="DX276" s="21"/>
      <c r="DY276" s="21"/>
      <c r="DZ276" s="21"/>
      <c r="EA276" s="21"/>
      <c r="EB276" s="21"/>
      <c r="EC276" s="21"/>
      <c r="ED276" s="21"/>
      <c r="EE276" s="21"/>
      <c r="EF276" s="21"/>
      <c r="EG276" s="21"/>
      <c r="EH276" s="21"/>
      <c r="EI276" s="21"/>
      <c r="EJ276" s="21"/>
      <c r="EK276" s="21"/>
      <c r="EL276" s="21"/>
      <c r="EM276" s="21"/>
      <c r="EN276" s="21"/>
      <c r="EO276" s="21"/>
      <c r="EP276" s="21"/>
      <c r="EQ276" s="21"/>
      <c r="ER276" s="21"/>
      <c r="ES276" s="21"/>
      <c r="ET276" s="21"/>
      <c r="EU276" s="21"/>
      <c r="EV276" s="21"/>
      <c r="EW276" s="21"/>
      <c r="EX276" s="21"/>
      <c r="EY276" s="21"/>
      <c r="EZ276" s="21"/>
      <c r="FA276" s="21"/>
      <c r="FB276" s="21"/>
      <c r="FC276" s="21"/>
      <c r="FD276" s="21"/>
      <c r="FE276" s="21"/>
      <c r="FF276" s="21"/>
      <c r="FG276" s="21"/>
      <c r="FH276" s="21"/>
      <c r="FI276" s="21"/>
      <c r="FJ276" s="21"/>
      <c r="FK276" s="21"/>
    </row>
    <row r="277" spans="3:167">
      <c r="C277" s="256"/>
      <c r="D277" s="256"/>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c r="CM277" s="21"/>
      <c r="CN277" s="21"/>
      <c r="CO277" s="21"/>
      <c r="CP277" s="21"/>
      <c r="CQ277" s="21"/>
      <c r="CR277" s="21"/>
      <c r="CS277" s="21"/>
      <c r="CT277" s="21"/>
      <c r="CU277" s="21"/>
      <c r="CV277" s="21"/>
      <c r="CW277" s="21"/>
      <c r="CX277" s="21"/>
      <c r="CY277" s="21"/>
      <c r="CZ277" s="21"/>
      <c r="DA277" s="21"/>
      <c r="DB277" s="21"/>
      <c r="DC277" s="21"/>
      <c r="DD277" s="21"/>
      <c r="DE277" s="21"/>
      <c r="DF277" s="21"/>
      <c r="DG277" s="21"/>
      <c r="DH277" s="21"/>
      <c r="DI277" s="21"/>
      <c r="DJ277" s="21"/>
      <c r="DK277" s="21"/>
      <c r="DL277" s="21"/>
      <c r="DM277" s="21"/>
      <c r="DN277" s="21"/>
      <c r="DO277" s="21"/>
      <c r="DP277" s="21"/>
      <c r="DQ277" s="21"/>
      <c r="DR277" s="21"/>
      <c r="DS277" s="21"/>
      <c r="DT277" s="21"/>
      <c r="DU277" s="21"/>
      <c r="DV277" s="21"/>
      <c r="DW277" s="21"/>
      <c r="DX277" s="21"/>
      <c r="DY277" s="21"/>
      <c r="DZ277" s="21"/>
      <c r="EA277" s="21"/>
      <c r="EB277" s="21"/>
      <c r="EC277" s="21"/>
      <c r="ED277" s="21"/>
      <c r="EE277" s="21"/>
      <c r="EF277" s="21"/>
      <c r="EG277" s="21"/>
      <c r="EH277" s="21"/>
      <c r="EI277" s="21"/>
      <c r="EJ277" s="21"/>
      <c r="EK277" s="21"/>
      <c r="EL277" s="21"/>
      <c r="EM277" s="21"/>
      <c r="EN277" s="21"/>
      <c r="EO277" s="21"/>
      <c r="EP277" s="21"/>
      <c r="EQ277" s="21"/>
      <c r="ER277" s="21"/>
      <c r="ES277" s="21"/>
      <c r="ET277" s="21"/>
      <c r="EU277" s="21"/>
      <c r="EV277" s="21"/>
      <c r="EW277" s="21"/>
      <c r="EX277" s="21"/>
      <c r="EY277" s="21"/>
      <c r="EZ277" s="21"/>
      <c r="FA277" s="21"/>
      <c r="FB277" s="21"/>
      <c r="FC277" s="21"/>
      <c r="FD277" s="21"/>
      <c r="FE277" s="21"/>
      <c r="FF277" s="21"/>
      <c r="FG277" s="21"/>
      <c r="FH277" s="21"/>
      <c r="FI277" s="21"/>
      <c r="FJ277" s="21"/>
      <c r="FK277" s="21"/>
    </row>
    <row r="278" spans="3:167">
      <c r="C278" s="256"/>
      <c r="D278" s="256"/>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c r="CM278" s="21"/>
      <c r="CN278" s="21"/>
      <c r="CO278" s="21"/>
      <c r="CP278" s="21"/>
      <c r="CQ278" s="21"/>
      <c r="CR278" s="21"/>
      <c r="CS278" s="21"/>
      <c r="CT278" s="21"/>
      <c r="CU278" s="21"/>
      <c r="CV278" s="21"/>
      <c r="CW278" s="21"/>
      <c r="CX278" s="21"/>
      <c r="CY278" s="21"/>
      <c r="CZ278" s="21"/>
      <c r="DA278" s="21"/>
      <c r="DB278" s="21"/>
      <c r="DC278" s="21"/>
      <c r="DD278" s="21"/>
      <c r="DE278" s="21"/>
      <c r="DF278" s="21"/>
      <c r="DG278" s="21"/>
      <c r="DH278" s="21"/>
      <c r="DI278" s="21"/>
      <c r="DJ278" s="21"/>
      <c r="DK278" s="21"/>
      <c r="DL278" s="21"/>
      <c r="DM278" s="21"/>
      <c r="DN278" s="21"/>
      <c r="DO278" s="21"/>
      <c r="DP278" s="21"/>
      <c r="DQ278" s="21"/>
      <c r="DR278" s="21"/>
      <c r="DS278" s="21"/>
      <c r="DT278" s="21"/>
      <c r="DU278" s="21"/>
      <c r="DV278" s="21"/>
      <c r="DW278" s="21"/>
      <c r="DX278" s="21"/>
      <c r="DY278" s="21"/>
      <c r="DZ278" s="21"/>
      <c r="EA278" s="21"/>
      <c r="EB278" s="21"/>
      <c r="EC278" s="21"/>
      <c r="ED278" s="21"/>
      <c r="EE278" s="21"/>
      <c r="EF278" s="21"/>
      <c r="EG278" s="21"/>
      <c r="EH278" s="21"/>
      <c r="EI278" s="21"/>
      <c r="EJ278" s="21"/>
      <c r="EK278" s="21"/>
      <c r="EL278" s="21"/>
      <c r="EM278" s="21"/>
      <c r="EN278" s="21"/>
      <c r="EO278" s="21"/>
      <c r="EP278" s="21"/>
      <c r="EQ278" s="21"/>
      <c r="ER278" s="21"/>
      <c r="ES278" s="21"/>
      <c r="ET278" s="21"/>
      <c r="EU278" s="21"/>
      <c r="EV278" s="21"/>
      <c r="EW278" s="21"/>
      <c r="EX278" s="21"/>
      <c r="EY278" s="21"/>
      <c r="EZ278" s="21"/>
      <c r="FA278" s="21"/>
      <c r="FB278" s="21"/>
      <c r="FC278" s="21"/>
      <c r="FD278" s="21"/>
      <c r="FE278" s="21"/>
      <c r="FF278" s="21"/>
      <c r="FG278" s="21"/>
      <c r="FH278" s="21"/>
      <c r="FI278" s="21"/>
      <c r="FJ278" s="21"/>
      <c r="FK278" s="21"/>
    </row>
    <row r="279" spans="3:167">
      <c r="C279" s="256"/>
      <c r="D279" s="256"/>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c r="CU279" s="21"/>
      <c r="CV279" s="21"/>
      <c r="CW279" s="21"/>
      <c r="CX279" s="21"/>
      <c r="CY279" s="21"/>
      <c r="CZ279" s="21"/>
      <c r="DA279" s="21"/>
      <c r="DB279" s="21"/>
      <c r="DC279" s="21"/>
      <c r="DD279" s="21"/>
      <c r="DE279" s="21"/>
      <c r="DF279" s="21"/>
      <c r="DG279" s="21"/>
      <c r="DH279" s="21"/>
      <c r="DI279" s="21"/>
      <c r="DJ279" s="21"/>
      <c r="DK279" s="21"/>
      <c r="DL279" s="21"/>
      <c r="DM279" s="21"/>
      <c r="DN279" s="21"/>
      <c r="DO279" s="21"/>
      <c r="DP279" s="21"/>
      <c r="DQ279" s="21"/>
      <c r="DR279" s="21"/>
      <c r="DS279" s="21"/>
      <c r="DT279" s="21"/>
      <c r="DU279" s="21"/>
      <c r="DV279" s="21"/>
      <c r="DW279" s="21"/>
      <c r="DX279" s="21"/>
      <c r="DY279" s="21"/>
      <c r="DZ279" s="21"/>
      <c r="EA279" s="21"/>
      <c r="EB279" s="21"/>
      <c r="EC279" s="21"/>
      <c r="ED279" s="21"/>
      <c r="EE279" s="21"/>
      <c r="EF279" s="21"/>
      <c r="EG279" s="21"/>
      <c r="EH279" s="21"/>
      <c r="EI279" s="21"/>
      <c r="EJ279" s="21"/>
      <c r="EK279" s="21"/>
      <c r="EL279" s="21"/>
      <c r="EM279" s="21"/>
      <c r="EN279" s="21"/>
      <c r="EO279" s="21"/>
      <c r="EP279" s="21"/>
      <c r="EQ279" s="21"/>
      <c r="ER279" s="21"/>
      <c r="ES279" s="21"/>
      <c r="ET279" s="21"/>
      <c r="EU279" s="21"/>
      <c r="EV279" s="21"/>
      <c r="EW279" s="21"/>
      <c r="EX279" s="21"/>
      <c r="EY279" s="21"/>
      <c r="EZ279" s="21"/>
      <c r="FA279" s="21"/>
      <c r="FB279" s="21"/>
      <c r="FC279" s="21"/>
      <c r="FD279" s="21"/>
      <c r="FE279" s="21"/>
      <c r="FF279" s="21"/>
      <c r="FG279" s="21"/>
      <c r="FH279" s="21"/>
      <c r="FI279" s="21"/>
      <c r="FJ279" s="21"/>
      <c r="FK279" s="21"/>
    </row>
    <row r="280" spans="3:167">
      <c r="C280" s="256"/>
      <c r="D280" s="256"/>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c r="CM280" s="21"/>
      <c r="CN280" s="21"/>
      <c r="CO280" s="21"/>
      <c r="CP280" s="21"/>
      <c r="CQ280" s="21"/>
      <c r="CR280" s="21"/>
      <c r="CS280" s="21"/>
      <c r="CT280" s="21"/>
      <c r="CU280" s="21"/>
      <c r="CV280" s="21"/>
      <c r="CW280" s="21"/>
      <c r="CX280" s="21"/>
      <c r="CY280" s="21"/>
      <c r="CZ280" s="21"/>
      <c r="DA280" s="21"/>
      <c r="DB280" s="21"/>
      <c r="DC280" s="21"/>
      <c r="DD280" s="21"/>
      <c r="DE280" s="21"/>
      <c r="DF280" s="21"/>
      <c r="DG280" s="21"/>
      <c r="DH280" s="21"/>
      <c r="DI280" s="21"/>
      <c r="DJ280" s="21"/>
      <c r="DK280" s="21"/>
      <c r="DL280" s="21"/>
      <c r="DM280" s="21"/>
      <c r="DN280" s="21"/>
      <c r="DO280" s="21"/>
      <c r="DP280" s="21"/>
      <c r="DQ280" s="21"/>
      <c r="DR280" s="21"/>
      <c r="DS280" s="21"/>
      <c r="DT280" s="21"/>
      <c r="DU280" s="21"/>
      <c r="DV280" s="21"/>
      <c r="DW280" s="21"/>
      <c r="DX280" s="21"/>
      <c r="DY280" s="21"/>
      <c r="DZ280" s="21"/>
      <c r="EA280" s="21"/>
      <c r="EB280" s="21"/>
      <c r="EC280" s="21"/>
      <c r="ED280" s="21"/>
      <c r="EE280" s="21"/>
      <c r="EF280" s="21"/>
      <c r="EG280" s="21"/>
      <c r="EH280" s="21"/>
      <c r="EI280" s="21"/>
      <c r="EJ280" s="21"/>
      <c r="EK280" s="21"/>
      <c r="EL280" s="21"/>
      <c r="EM280" s="21"/>
      <c r="EN280" s="21"/>
      <c r="EO280" s="21"/>
      <c r="EP280" s="21"/>
      <c r="EQ280" s="21"/>
      <c r="ER280" s="21"/>
      <c r="ES280" s="21"/>
      <c r="ET280" s="21"/>
      <c r="EU280" s="21"/>
      <c r="EV280" s="21"/>
      <c r="EW280" s="21"/>
      <c r="EX280" s="21"/>
      <c r="EY280" s="21"/>
      <c r="EZ280" s="21"/>
      <c r="FA280" s="21"/>
      <c r="FB280" s="21"/>
      <c r="FC280" s="21"/>
      <c r="FD280" s="21"/>
      <c r="FE280" s="21"/>
      <c r="FF280" s="21"/>
      <c r="FG280" s="21"/>
      <c r="FH280" s="21"/>
      <c r="FI280" s="21"/>
      <c r="FJ280" s="21"/>
      <c r="FK280" s="21"/>
    </row>
    <row r="281" spans="3:167">
      <c r="C281" s="256"/>
      <c r="D281" s="256"/>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c r="CM281" s="21"/>
      <c r="CN281" s="21"/>
      <c r="CO281" s="21"/>
      <c r="CP281" s="21"/>
      <c r="CQ281" s="21"/>
      <c r="CR281" s="21"/>
      <c r="CS281" s="21"/>
      <c r="CT281" s="21"/>
      <c r="CU281" s="21"/>
      <c r="CV281" s="21"/>
      <c r="CW281" s="21"/>
      <c r="CX281" s="21"/>
      <c r="CY281" s="21"/>
      <c r="CZ281" s="21"/>
      <c r="DA281" s="21"/>
      <c r="DB281" s="21"/>
      <c r="DC281" s="21"/>
      <c r="DD281" s="21"/>
      <c r="DE281" s="21"/>
      <c r="DF281" s="21"/>
      <c r="DG281" s="21"/>
      <c r="DH281" s="21"/>
      <c r="DI281" s="21"/>
      <c r="DJ281" s="21"/>
      <c r="DK281" s="21"/>
      <c r="DL281" s="21"/>
      <c r="DM281" s="21"/>
      <c r="DN281" s="21"/>
      <c r="DO281" s="21"/>
      <c r="DP281" s="21"/>
      <c r="DQ281" s="21"/>
      <c r="DR281" s="21"/>
      <c r="DS281" s="21"/>
      <c r="DT281" s="21"/>
      <c r="DU281" s="21"/>
      <c r="DV281" s="21"/>
      <c r="DW281" s="21"/>
      <c r="DX281" s="21"/>
      <c r="DY281" s="21"/>
      <c r="DZ281" s="21"/>
      <c r="EA281" s="21"/>
      <c r="EB281" s="21"/>
      <c r="EC281" s="21"/>
      <c r="ED281" s="21"/>
      <c r="EE281" s="21"/>
      <c r="EF281" s="21"/>
      <c r="EG281" s="21"/>
      <c r="EH281" s="21"/>
      <c r="EI281" s="21"/>
      <c r="EJ281" s="21"/>
      <c r="EK281" s="21"/>
      <c r="EL281" s="21"/>
      <c r="EM281" s="21"/>
      <c r="EN281" s="21"/>
      <c r="EO281" s="21"/>
      <c r="EP281" s="21"/>
      <c r="EQ281" s="21"/>
      <c r="ER281" s="21"/>
      <c r="ES281" s="21"/>
      <c r="ET281" s="21"/>
      <c r="EU281" s="21"/>
      <c r="EV281" s="21"/>
      <c r="EW281" s="21"/>
      <c r="EX281" s="21"/>
      <c r="EY281" s="21"/>
      <c r="EZ281" s="21"/>
      <c r="FA281" s="21"/>
      <c r="FB281" s="21"/>
      <c r="FC281" s="21"/>
      <c r="FD281" s="21"/>
      <c r="FE281" s="21"/>
      <c r="FF281" s="21"/>
      <c r="FG281" s="21"/>
      <c r="FH281" s="21"/>
      <c r="FI281" s="21"/>
      <c r="FJ281" s="21"/>
      <c r="FK281" s="21"/>
    </row>
    <row r="282" spans="3:167">
      <c r="C282" s="256"/>
      <c r="D282" s="256"/>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c r="CM282" s="21"/>
      <c r="CN282" s="21"/>
      <c r="CO282" s="21"/>
      <c r="CP282" s="21"/>
      <c r="CQ282" s="21"/>
      <c r="CR282" s="21"/>
      <c r="CS282" s="21"/>
      <c r="CT282" s="21"/>
      <c r="CU282" s="21"/>
      <c r="CV282" s="21"/>
      <c r="CW282" s="21"/>
      <c r="CX282" s="21"/>
      <c r="CY282" s="21"/>
      <c r="CZ282" s="21"/>
      <c r="DA282" s="21"/>
      <c r="DB282" s="21"/>
      <c r="DC282" s="21"/>
      <c r="DD282" s="21"/>
      <c r="DE282" s="21"/>
      <c r="DF282" s="21"/>
      <c r="DG282" s="21"/>
      <c r="DH282" s="21"/>
      <c r="DI282" s="21"/>
      <c r="DJ282" s="21"/>
      <c r="DK282" s="21"/>
      <c r="DL282" s="21"/>
      <c r="DM282" s="21"/>
      <c r="DN282" s="21"/>
      <c r="DO282" s="21"/>
      <c r="DP282" s="21"/>
      <c r="DQ282" s="21"/>
      <c r="DR282" s="21"/>
      <c r="DS282" s="21"/>
      <c r="DT282" s="21"/>
      <c r="DU282" s="21"/>
      <c r="DV282" s="21"/>
      <c r="DW282" s="21"/>
      <c r="DX282" s="21"/>
      <c r="DY282" s="21"/>
      <c r="DZ282" s="21"/>
      <c r="EA282" s="21"/>
      <c r="EB282" s="21"/>
      <c r="EC282" s="21"/>
      <c r="ED282" s="21"/>
      <c r="EE282" s="21"/>
      <c r="EF282" s="21"/>
      <c r="EG282" s="21"/>
      <c r="EH282" s="21"/>
      <c r="EI282" s="21"/>
      <c r="EJ282" s="21"/>
      <c r="EK282" s="21"/>
      <c r="EL282" s="21"/>
      <c r="EM282" s="21"/>
      <c r="EN282" s="21"/>
      <c r="EO282" s="21"/>
      <c r="EP282" s="21"/>
      <c r="EQ282" s="21"/>
      <c r="ER282" s="21"/>
      <c r="ES282" s="21"/>
      <c r="ET282" s="21"/>
      <c r="EU282" s="21"/>
      <c r="EV282" s="21"/>
      <c r="EW282" s="21"/>
      <c r="EX282" s="21"/>
      <c r="EY282" s="21"/>
      <c r="EZ282" s="21"/>
      <c r="FA282" s="21"/>
      <c r="FB282" s="21"/>
      <c r="FC282" s="21"/>
      <c r="FD282" s="21"/>
      <c r="FE282" s="21"/>
      <c r="FF282" s="21"/>
      <c r="FG282" s="21"/>
      <c r="FH282" s="21"/>
      <c r="FI282" s="21"/>
      <c r="FJ282" s="21"/>
      <c r="FK282" s="21"/>
    </row>
    <row r="283" spans="3:167">
      <c r="C283" s="256"/>
      <c r="D283" s="256"/>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c r="CM283" s="21"/>
      <c r="CN283" s="21"/>
      <c r="CO283" s="21"/>
      <c r="CP283" s="21"/>
      <c r="CQ283" s="21"/>
      <c r="CR283" s="21"/>
      <c r="CS283" s="21"/>
      <c r="CT283" s="21"/>
      <c r="CU283" s="21"/>
      <c r="CV283" s="21"/>
      <c r="CW283" s="21"/>
      <c r="CX283" s="21"/>
      <c r="CY283" s="21"/>
      <c r="CZ283" s="21"/>
      <c r="DA283" s="21"/>
      <c r="DB283" s="21"/>
      <c r="DC283" s="21"/>
      <c r="DD283" s="21"/>
      <c r="DE283" s="21"/>
      <c r="DF283" s="21"/>
      <c r="DG283" s="21"/>
      <c r="DH283" s="21"/>
      <c r="DI283" s="21"/>
      <c r="DJ283" s="21"/>
      <c r="DK283" s="21"/>
      <c r="DL283" s="21"/>
      <c r="DM283" s="21"/>
      <c r="DN283" s="21"/>
      <c r="DO283" s="21"/>
      <c r="DP283" s="21"/>
      <c r="DQ283" s="21"/>
      <c r="DR283" s="21"/>
      <c r="DS283" s="21"/>
      <c r="DT283" s="21"/>
      <c r="DU283" s="21"/>
      <c r="DV283" s="21"/>
      <c r="DW283" s="21"/>
      <c r="DX283" s="21"/>
      <c r="DY283" s="21"/>
      <c r="DZ283" s="21"/>
      <c r="EA283" s="21"/>
      <c r="EB283" s="21"/>
      <c r="EC283" s="21"/>
      <c r="ED283" s="21"/>
      <c r="EE283" s="21"/>
      <c r="EF283" s="21"/>
      <c r="EG283" s="21"/>
      <c r="EH283" s="21"/>
      <c r="EI283" s="21"/>
      <c r="EJ283" s="21"/>
      <c r="EK283" s="21"/>
      <c r="EL283" s="21"/>
      <c r="EM283" s="21"/>
      <c r="EN283" s="21"/>
      <c r="EO283" s="21"/>
      <c r="EP283" s="21"/>
      <c r="EQ283" s="21"/>
      <c r="ER283" s="21"/>
      <c r="ES283" s="21"/>
      <c r="ET283" s="21"/>
      <c r="EU283" s="21"/>
      <c r="EV283" s="21"/>
      <c r="EW283" s="21"/>
      <c r="EX283" s="21"/>
      <c r="EY283" s="21"/>
      <c r="EZ283" s="21"/>
      <c r="FA283" s="21"/>
      <c r="FB283" s="21"/>
      <c r="FC283" s="21"/>
      <c r="FD283" s="21"/>
      <c r="FE283" s="21"/>
      <c r="FF283" s="21"/>
      <c r="FG283" s="21"/>
      <c r="FH283" s="21"/>
      <c r="FI283" s="21"/>
      <c r="FJ283" s="21"/>
      <c r="FK283" s="21"/>
    </row>
    <row r="284" spans="3:167">
      <c r="C284" s="256"/>
      <c r="D284" s="256"/>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c r="CM284" s="21"/>
      <c r="CN284" s="21"/>
      <c r="CO284" s="21"/>
      <c r="CP284" s="21"/>
      <c r="CQ284" s="21"/>
      <c r="CR284" s="21"/>
      <c r="CS284" s="21"/>
      <c r="CT284" s="21"/>
      <c r="CU284" s="21"/>
      <c r="CV284" s="21"/>
      <c r="CW284" s="21"/>
      <c r="CX284" s="21"/>
      <c r="CY284" s="21"/>
      <c r="CZ284" s="21"/>
      <c r="DA284" s="21"/>
      <c r="DB284" s="21"/>
      <c r="DC284" s="21"/>
      <c r="DD284" s="21"/>
      <c r="DE284" s="21"/>
      <c r="DF284" s="21"/>
      <c r="DG284" s="21"/>
      <c r="DH284" s="21"/>
      <c r="DI284" s="21"/>
      <c r="DJ284" s="21"/>
      <c r="DK284" s="21"/>
      <c r="DL284" s="21"/>
      <c r="DM284" s="21"/>
      <c r="DN284" s="21"/>
      <c r="DO284" s="21"/>
      <c r="DP284" s="21"/>
      <c r="DQ284" s="21"/>
      <c r="DR284" s="21"/>
      <c r="DS284" s="21"/>
      <c r="DT284" s="21"/>
      <c r="DU284" s="21"/>
      <c r="DV284" s="21"/>
      <c r="DW284" s="21"/>
      <c r="DX284" s="21"/>
      <c r="DY284" s="21"/>
      <c r="DZ284" s="21"/>
      <c r="EA284" s="21"/>
      <c r="EB284" s="21"/>
      <c r="EC284" s="21"/>
      <c r="ED284" s="21"/>
      <c r="EE284" s="21"/>
      <c r="EF284" s="21"/>
      <c r="EG284" s="21"/>
      <c r="EH284" s="21"/>
      <c r="EI284" s="21"/>
      <c r="EJ284" s="21"/>
      <c r="EK284" s="21"/>
      <c r="EL284" s="21"/>
      <c r="EM284" s="21"/>
      <c r="EN284" s="21"/>
      <c r="EO284" s="21"/>
      <c r="EP284" s="21"/>
      <c r="EQ284" s="21"/>
      <c r="ER284" s="21"/>
      <c r="ES284" s="21"/>
      <c r="ET284" s="21"/>
      <c r="EU284" s="21"/>
      <c r="EV284" s="21"/>
      <c r="EW284" s="21"/>
      <c r="EX284" s="21"/>
      <c r="EY284" s="21"/>
      <c r="EZ284" s="21"/>
      <c r="FA284" s="21"/>
      <c r="FB284" s="21"/>
      <c r="FC284" s="21"/>
      <c r="FD284" s="21"/>
      <c r="FE284" s="21"/>
      <c r="FF284" s="21"/>
      <c r="FG284" s="21"/>
      <c r="FH284" s="21"/>
      <c r="FI284" s="21"/>
      <c r="FJ284" s="21"/>
      <c r="FK284" s="21"/>
    </row>
    <row r="285" spans="3:167">
      <c r="C285" s="256"/>
      <c r="D285" s="256"/>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c r="CM285" s="21"/>
      <c r="CN285" s="21"/>
      <c r="CO285" s="21"/>
      <c r="CP285" s="21"/>
      <c r="CQ285" s="21"/>
      <c r="CR285" s="21"/>
      <c r="CS285" s="21"/>
      <c r="CT285" s="21"/>
      <c r="CU285" s="21"/>
      <c r="CV285" s="21"/>
      <c r="CW285" s="21"/>
      <c r="CX285" s="21"/>
      <c r="CY285" s="21"/>
      <c r="CZ285" s="21"/>
      <c r="DA285" s="21"/>
      <c r="DB285" s="21"/>
      <c r="DC285" s="21"/>
      <c r="DD285" s="21"/>
      <c r="DE285" s="21"/>
      <c r="DF285" s="21"/>
      <c r="DG285" s="21"/>
      <c r="DH285" s="21"/>
      <c r="DI285" s="21"/>
      <c r="DJ285" s="21"/>
      <c r="DK285" s="21"/>
      <c r="DL285" s="21"/>
      <c r="DM285" s="21"/>
      <c r="DN285" s="21"/>
      <c r="DO285" s="21"/>
      <c r="DP285" s="21"/>
      <c r="DQ285" s="21"/>
      <c r="DR285" s="21"/>
      <c r="DS285" s="21"/>
      <c r="DT285" s="21"/>
      <c r="DU285" s="21"/>
      <c r="DV285" s="21"/>
      <c r="DW285" s="21"/>
      <c r="DX285" s="21"/>
      <c r="DY285" s="21"/>
      <c r="DZ285" s="21"/>
      <c r="EA285" s="21"/>
      <c r="EB285" s="21"/>
      <c r="EC285" s="21"/>
      <c r="ED285" s="21"/>
      <c r="EE285" s="21"/>
      <c r="EF285" s="21"/>
      <c r="EG285" s="21"/>
      <c r="EH285" s="21"/>
      <c r="EI285" s="21"/>
      <c r="EJ285" s="21"/>
      <c r="EK285" s="21"/>
      <c r="EL285" s="21"/>
      <c r="EM285" s="21"/>
      <c r="EN285" s="21"/>
      <c r="EO285" s="21"/>
      <c r="EP285" s="21"/>
      <c r="EQ285" s="21"/>
      <c r="ER285" s="21"/>
      <c r="ES285" s="21"/>
      <c r="ET285" s="21"/>
      <c r="EU285" s="21"/>
      <c r="EV285" s="21"/>
      <c r="EW285" s="21"/>
      <c r="EX285" s="21"/>
      <c r="EY285" s="21"/>
      <c r="EZ285" s="21"/>
      <c r="FA285" s="21"/>
      <c r="FB285" s="21"/>
      <c r="FC285" s="21"/>
      <c r="FD285" s="21"/>
      <c r="FE285" s="21"/>
      <c r="FF285" s="21"/>
      <c r="FG285" s="21"/>
      <c r="FH285" s="21"/>
      <c r="FI285" s="21"/>
      <c r="FJ285" s="21"/>
      <c r="FK285" s="21"/>
    </row>
    <row r="286" spans="3:167">
      <c r="C286" s="256"/>
      <c r="D286" s="256"/>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c r="CM286" s="21"/>
      <c r="CN286" s="21"/>
      <c r="CO286" s="21"/>
      <c r="CP286" s="21"/>
      <c r="CQ286" s="21"/>
      <c r="CR286" s="21"/>
      <c r="CS286" s="21"/>
      <c r="CT286" s="21"/>
      <c r="CU286" s="21"/>
      <c r="CV286" s="21"/>
      <c r="CW286" s="21"/>
      <c r="CX286" s="21"/>
      <c r="CY286" s="21"/>
      <c r="CZ286" s="21"/>
      <c r="DA286" s="21"/>
      <c r="DB286" s="21"/>
      <c r="DC286" s="21"/>
      <c r="DD286" s="21"/>
      <c r="DE286" s="21"/>
      <c r="DF286" s="21"/>
      <c r="DG286" s="21"/>
      <c r="DH286" s="21"/>
      <c r="DI286" s="21"/>
      <c r="DJ286" s="21"/>
      <c r="DK286" s="21"/>
      <c r="DL286" s="21"/>
      <c r="DM286" s="21"/>
      <c r="DN286" s="21"/>
      <c r="DO286" s="21"/>
      <c r="DP286" s="21"/>
      <c r="DQ286" s="21"/>
      <c r="DR286" s="21"/>
      <c r="DS286" s="21"/>
      <c r="DT286" s="21"/>
      <c r="DU286" s="21"/>
      <c r="DV286" s="21"/>
      <c r="DW286" s="21"/>
      <c r="DX286" s="21"/>
      <c r="DY286" s="21"/>
      <c r="DZ286" s="21"/>
      <c r="EA286" s="21"/>
      <c r="EB286" s="21"/>
      <c r="EC286" s="21"/>
      <c r="ED286" s="21"/>
      <c r="EE286" s="21"/>
      <c r="EF286" s="21"/>
      <c r="EG286" s="21"/>
      <c r="EH286" s="21"/>
      <c r="EI286" s="21"/>
      <c r="EJ286" s="21"/>
      <c r="EK286" s="21"/>
      <c r="EL286" s="21"/>
      <c r="EM286" s="21"/>
      <c r="EN286" s="21"/>
      <c r="EO286" s="21"/>
      <c r="EP286" s="21"/>
      <c r="EQ286" s="21"/>
      <c r="ER286" s="21"/>
      <c r="ES286" s="21"/>
      <c r="ET286" s="21"/>
      <c r="EU286" s="21"/>
      <c r="EV286" s="21"/>
      <c r="EW286" s="21"/>
      <c r="EX286" s="21"/>
      <c r="EY286" s="21"/>
      <c r="EZ286" s="21"/>
      <c r="FA286" s="21"/>
      <c r="FB286" s="21"/>
      <c r="FC286" s="21"/>
      <c r="FD286" s="21"/>
      <c r="FE286" s="21"/>
      <c r="FF286" s="21"/>
      <c r="FG286" s="21"/>
      <c r="FH286" s="21"/>
      <c r="FI286" s="21"/>
      <c r="FJ286" s="21"/>
      <c r="FK286" s="21"/>
    </row>
    <row r="287" spans="3:167">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row>
    <row r="434" spans="2:226" s="3" customFormat="1" ht="1.5" customHeight="1">
      <c r="B434" s="2"/>
      <c r="C434" s="257"/>
      <c r="D434" s="257"/>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row>
    <row r="435" spans="2:226" s="3" customFormat="1" hidden="1">
      <c r="B435" s="2"/>
      <c r="C435" s="257"/>
      <c r="D435" s="257"/>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row>
    <row r="436" spans="2:226" s="3" customFormat="1" hidden="1">
      <c r="B436" s="2"/>
      <c r="C436" s="257"/>
      <c r="D436" s="257"/>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row>
    <row r="437" spans="2:226" s="3" customFormat="1" ht="3.75" hidden="1" customHeight="1">
      <c r="B437" s="2"/>
      <c r="C437" s="257"/>
      <c r="D437" s="257"/>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row>
    <row r="438" spans="2:226" s="3" customFormat="1" hidden="1">
      <c r="B438" s="2"/>
      <c r="C438" s="257"/>
      <c r="D438" s="257"/>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row>
    <row r="439" spans="2:226" s="3" customFormat="1" hidden="1">
      <c r="B439" s="2"/>
      <c r="C439" s="257"/>
      <c r="D439" s="257"/>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row>
    <row r="440" spans="2:226" s="3" customFormat="1" hidden="1">
      <c r="B440" s="2"/>
      <c r="C440" s="257"/>
      <c r="D440" s="257"/>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row>
  </sheetData>
  <dataConsolidate topLabels="1">
    <dataRefs count="1">
      <dataRef ref="E5:IV541" sheet="基本分類" r:id="rId1"/>
    </dataRefs>
  </dataConsolidate>
  <mergeCells count="17">
    <mergeCell ref="AW3:AW4"/>
    <mergeCell ref="A1:B1"/>
    <mergeCell ref="AL3:AL4"/>
    <mergeCell ref="AM3:AM4"/>
    <mergeCell ref="AN3:AN4"/>
    <mergeCell ref="AO3:AO4"/>
    <mergeCell ref="AP3:AP4"/>
    <mergeCell ref="AQ3:AQ4"/>
    <mergeCell ref="AR3:AR4"/>
    <mergeCell ref="AS3:AS4"/>
    <mergeCell ref="AT3:AT4"/>
    <mergeCell ref="AU3:AV3"/>
    <mergeCell ref="AX3:AX4"/>
    <mergeCell ref="AY3:AZ3"/>
    <mergeCell ref="BA3:BA4"/>
    <mergeCell ref="BB3:BB4"/>
    <mergeCell ref="BC3:BC4"/>
  </mergeCells>
  <phoneticPr fontId="3"/>
  <pageMargins left="0.70866141732283472" right="0.70866141732283472" top="0.74803149606299213" bottom="0.74803149606299213" header="0.31496062992125984" footer="0.31496062992125984"/>
  <pageSetup paperSize="9" scale="43" fitToWidth="3" orientation="landscape" r:id="rId2"/>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練習問題1</vt:lpstr>
      <vt:lpstr>生産者価格評価表（34部門）</vt:lpstr>
      <vt:lpstr>生産者価格評価表（108部門）</vt:lpstr>
      <vt:lpstr>部門分類コ-ド表（内生部門）</vt:lpstr>
      <vt:lpstr>部門分類コ-ド表（粗付加価値）</vt:lpstr>
      <vt:lpstr>解答1</vt:lpstr>
      <vt:lpstr>解答2</vt:lpstr>
      <vt:lpstr>解答3</vt:lpstr>
      <vt:lpstr>解答4</vt:lpstr>
      <vt:lpstr>'部門分類コ-ド表（内生部門）'!Print_Area</vt:lpstr>
      <vt:lpstr>練習問題1!Print_Area</vt:lpstr>
      <vt:lpstr>解答1!Print_Titles</vt:lpstr>
      <vt:lpstr>解答2!Print_Titles</vt:lpstr>
      <vt:lpstr>解答3!Print_Titles</vt:lpstr>
      <vt:lpstr>解答4!Print_Titles</vt:lpstr>
      <vt:lpstr>'生産者価格評価表（108部門）'!Print_Titles</vt:lpstr>
      <vt:lpstr>'生産者価格評価表（34部門）'!Print_Titles</vt:lpstr>
      <vt:lpstr>'部門分類コ-ド表（内生部門）'!Print_Titles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fujinami</dc:creator>
  <cp:lastModifiedBy>miyako-4</cp:lastModifiedBy>
  <cp:lastPrinted>2015-02-17T09:16:27Z</cp:lastPrinted>
  <dcterms:created xsi:type="dcterms:W3CDTF">2015-02-15T12:23:33Z</dcterms:created>
  <dcterms:modified xsi:type="dcterms:W3CDTF">2015-02-22T08:40:22Z</dcterms:modified>
</cp:coreProperties>
</file>